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drawings/drawing8.xml" ContentType="application/vnd.openxmlformats-officedocument.drawing+xml"/>
  <Override PartName="/xl/charts/chart11.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12.xml" ContentType="application/vnd.openxmlformats-officedocument.drawingml.chart+xml"/>
  <Override PartName="/xl/drawings/drawing12.xml" ContentType="application/vnd.openxmlformats-officedocument.drawing+xml"/>
  <Override PartName="/xl/charts/chart13.xml" ContentType="application/vnd.openxmlformats-officedocument.drawingml.chart+xml"/>
  <Override PartName="/xl/drawings/drawing13.xml" ContentType="application/vnd.openxmlformats-officedocument.drawing+xml"/>
  <Override PartName="/xl/charts/chart14.xml" ContentType="application/vnd.openxmlformats-officedocument.drawingml.chart+xml"/>
  <Override PartName="/xl/drawings/drawing14.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5.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9.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24.xml" ContentType="application/vnd.openxmlformats-officedocument.drawing+xml"/>
  <Override PartName="/xl/charts/chart28.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27.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drawings/drawing28.xml" ContentType="application/vnd.openxmlformats-officedocument.drawing+xml"/>
  <Override PartName="/xl/drawings/drawing29.xml" ContentType="application/vnd.openxmlformats-officedocument.drawing+xml"/>
  <Override PartName="/xl/charts/chart33.xml" ContentType="application/vnd.openxmlformats-officedocument.drawingml.chart+xml"/>
  <Override PartName="/xl/drawings/drawing30.xml" ContentType="application/vnd.openxmlformats-officedocument.drawing+xml"/>
  <Override PartName="/xl/drawings/drawing31.xml" ContentType="application/vnd.openxmlformats-officedocument.drawing+xml"/>
  <Override PartName="/xl/charts/chart34.xml" ContentType="application/vnd.openxmlformats-officedocument.drawingml.chart+xml"/>
  <Override PartName="/xl/drawings/drawing32.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33.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34.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35.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36.xml" ContentType="application/vnd.openxmlformats-officedocument.drawing+xml"/>
  <Override PartName="/xl/drawings/drawing37.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drawings/drawing38.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drawings/drawing39.xml" ContentType="application/vnd.openxmlformats-officedocument.drawing+xml"/>
  <Override PartName="/xl/charts/chart53.xml" ContentType="application/vnd.openxmlformats-officedocument.drawingml.chart+xml"/>
  <Override PartName="/xl/drawings/drawing40.xml" ContentType="application/vnd.openxmlformats-officedocument.drawing+xml"/>
  <Override PartName="/xl/charts/chart54.xml" ContentType="application/vnd.openxmlformats-officedocument.drawingml.chart+xml"/>
  <Override PartName="/xl/charts/chart55.xml" ContentType="application/vnd.openxmlformats-officedocument.drawingml.chart+xml"/>
  <Override PartName="/xl/drawings/drawing41.xml" ContentType="application/vnd.openxmlformats-officedocument.drawingml.chartshapes+xml"/>
  <Override PartName="/xl/drawings/drawing42.xml" ContentType="application/vnd.openxmlformats-officedocument.drawing+xml"/>
  <Override PartName="/xl/charts/chart56.xml" ContentType="application/vnd.openxmlformats-officedocument.drawingml.chart+xml"/>
  <Override PartName="/xl/drawings/drawing43.xml" ContentType="application/vnd.openxmlformats-officedocument.drawing+xml"/>
  <Override PartName="/xl/charts/chart57.xml" ContentType="application/vnd.openxmlformats-officedocument.drawingml.chart+xml"/>
  <Override PartName="/xl/drawings/drawing44.xml" ContentType="application/vnd.openxmlformats-officedocument.drawing+xml"/>
  <Override PartName="/xl/charts/chart58.xml" ContentType="application/vnd.openxmlformats-officedocument.drawingml.chart+xml"/>
  <Override PartName="/xl/drawings/drawing45.xml" ContentType="application/vnd.openxmlformats-officedocument.drawing+xml"/>
  <Override PartName="/xl/charts/chart59.xml" ContentType="application/vnd.openxmlformats-officedocument.drawingml.chart+xml"/>
  <Override PartName="/xl/drawings/drawing46.xml" ContentType="application/vnd.openxmlformats-officedocument.drawing+xml"/>
  <Override PartName="/xl/charts/chart60.xml" ContentType="application/vnd.openxmlformats-officedocument.drawingml.chart+xml"/>
  <Override PartName="/xl/charts/chart61.xml" ContentType="application/vnd.openxmlformats-officedocument.drawingml.chart+xml"/>
  <Override PartName="/xl/drawings/drawing47.xml" ContentType="application/vnd.openxmlformats-officedocument.drawing+xml"/>
  <Override PartName="/xl/charts/chart62.xml" ContentType="application/vnd.openxmlformats-officedocument.drawingml.chart+xml"/>
  <Override PartName="/xl/charts/chart63.xml" ContentType="application/vnd.openxmlformats-officedocument.drawingml.chart+xml"/>
  <Override PartName="/xl/drawings/drawing48.xml" ContentType="application/vnd.openxmlformats-officedocument.drawing+xml"/>
  <Override PartName="/xl/charts/chart64.xml" ContentType="application/vnd.openxmlformats-officedocument.drawingml.chart+xml"/>
  <Override PartName="/xl/drawings/drawing49.xml" ContentType="application/vnd.openxmlformats-officedocument.drawingml.chartshapes+xml"/>
  <Override PartName="/xl/charts/chart65.xml" ContentType="application/vnd.openxmlformats-officedocument.drawingml.chart+xml"/>
  <Override PartName="/xl/drawings/drawing50.xml" ContentType="application/vnd.openxmlformats-officedocument.drawingml.chartshapes+xml"/>
  <Override PartName="/xl/drawings/drawing51.xml" ContentType="application/vnd.openxmlformats-officedocument.drawing+xml"/>
  <Override PartName="/xl/charts/chart66.xml" ContentType="application/vnd.openxmlformats-officedocument.drawingml.chart+xml"/>
  <Override PartName="/xl/charts/chart67.xml" ContentType="application/vnd.openxmlformats-officedocument.drawingml.chart+xml"/>
  <Override PartName="/xl/drawings/drawing52.xml" ContentType="application/vnd.openxmlformats-officedocument.drawing+xml"/>
  <Override PartName="/xl/drawings/drawing53.xml" ContentType="application/vnd.openxmlformats-officedocument.drawing+xml"/>
  <Override PartName="/xl/charts/chart68.xml" ContentType="application/vnd.openxmlformats-officedocument.drawingml.chart+xml"/>
  <Override PartName="/xl/drawings/drawing54.xml" ContentType="application/vnd.openxmlformats-officedocument.drawingml.chartshapes+xml"/>
  <Override PartName="/xl/drawings/drawing55.xml" ContentType="application/vnd.openxmlformats-officedocument.drawing+xml"/>
  <Override PartName="/xl/charts/chart69.xml" ContentType="application/vnd.openxmlformats-officedocument.drawingml.chart+xml"/>
  <Override PartName="/xl/drawings/drawing56.xml" ContentType="application/vnd.openxmlformats-officedocument.drawing+xml"/>
  <Override PartName="/xl/charts/chart70.xml" ContentType="application/vnd.openxmlformats-officedocument.drawingml.chart+xml"/>
  <Override PartName="/xl/drawings/drawing57.xml" ContentType="application/vnd.openxmlformats-officedocument.drawing+xml"/>
  <Override PartName="/xl/charts/chart71.xml" ContentType="application/vnd.openxmlformats-officedocument.drawingml.chart+xml"/>
  <Override PartName="/xl/drawings/drawing5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510" yWindow="555" windowWidth="15960" windowHeight="7275" activeTab="11"/>
  </bookViews>
  <sheets>
    <sheet name="Fig 2.1" sheetId="82" r:id="rId1"/>
    <sheet name="Fig 2.2" sheetId="83" r:id="rId2"/>
    <sheet name="Fig 2.3" sheetId="84" r:id="rId3"/>
    <sheet name="Fig 2.4" sheetId="85" r:id="rId4"/>
    <sheet name="Fig 2.5" sheetId="86" r:id="rId5"/>
    <sheet name="Fig 2.6" sheetId="87" r:id="rId6"/>
    <sheet name="Fig 2.7" sheetId="88" r:id="rId7"/>
    <sheet name="Fig 2.8" sheetId="89" r:id="rId8"/>
    <sheet name="Tab 2.9" sheetId="90" r:id="rId9"/>
    <sheet name="Tab 2.10" sheetId="91" r:id="rId10"/>
    <sheet name="Fig 2.11" sheetId="92" r:id="rId11"/>
    <sheet name="Fig 2.12" sheetId="93" r:id="rId12"/>
    <sheet name="Fig 2.13" sheetId="94" r:id="rId13"/>
    <sheet name="Fig 2.14" sheetId="96" r:id="rId14"/>
    <sheet name="Fig 2.15" sheetId="95" r:id="rId15"/>
    <sheet name="Tab 2.16" sheetId="97" r:id="rId16"/>
    <sheet name="Tab 2.17" sheetId="98" r:id="rId17"/>
    <sheet name="Fig 2.18" sheetId="99" r:id="rId18"/>
    <sheet name="Fig 2.19" sheetId="100" r:id="rId19"/>
    <sheet name="Fig 2.20" sheetId="101" r:id="rId20"/>
    <sheet name="Fig 2.21" sheetId="102" r:id="rId21"/>
    <sheet name="Fig 2.22" sheetId="51" r:id="rId22"/>
    <sheet name="Fig 2.23" sheetId="81" r:id="rId23"/>
    <sheet name="Fig 2.24" sheetId="52" r:id="rId24"/>
    <sheet name="Fig 2.25" sheetId="53" r:id="rId25"/>
    <sheet name="Tab 2.26" sheetId="56" r:id="rId26"/>
    <sheet name="Fig 2.27" sheetId="80" r:id="rId27"/>
    <sheet name="Tab 2.28" sheetId="55" r:id="rId28"/>
    <sheet name="Fig 2.29" sheetId="57" r:id="rId29"/>
    <sheet name="Fig 2.30" sheetId="4" r:id="rId30"/>
    <sheet name="Fig 2.31" sheetId="6" r:id="rId31"/>
    <sheet name="Fig 2.32" sheetId="38" r:id="rId32"/>
    <sheet name="Fig 2.33" sheetId="40" r:id="rId33"/>
    <sheet name="Tab 2.34" sheetId="5" r:id="rId34"/>
    <sheet name="Fig 2.35" sheetId="8" r:id="rId35"/>
    <sheet name="Fig 2.36" sheetId="10" r:id="rId36"/>
    <sheet name="Fig 2.37" sheetId="11" r:id="rId37"/>
    <sheet name="Fig 2.38" sheetId="12" r:id="rId38"/>
    <sheet name="Fig 2.39" sheetId="39" r:id="rId39"/>
    <sheet name="Fig 2.40" sheetId="42" r:id="rId40"/>
    <sheet name="Fig 2.41" sheetId="54" r:id="rId41"/>
    <sheet name="Fig 2.42" sheetId="7" r:id="rId42"/>
    <sheet name="Fig 2.43" sheetId="9" r:id="rId43"/>
    <sheet name="Fig 2.44" sheetId="79" r:id="rId44"/>
    <sheet name="Fig 2.45" sheetId="49" r:id="rId45"/>
    <sheet name="Fig 2.46" sheetId="47" r:id="rId46"/>
    <sheet name="Fig 2.47" sheetId="48" r:id="rId47"/>
    <sheet name="Fig 2.48" sheetId="46" r:id="rId48"/>
    <sheet name="Fig 2.49" sheetId="45" r:id="rId49"/>
    <sheet name="Fig 2.50" sheetId="44" r:id="rId50"/>
    <sheet name="Fig 2.51" sheetId="43" r:id="rId51"/>
  </sheets>
  <externalReferences>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s>
  <definedNames>
    <definedName name="__123Graph_ABERLGRAP" localSheetId="21" hidden="1">'[1]Time series'!#REF!</definedName>
    <definedName name="__123Graph_ABERLGRAP" localSheetId="22" hidden="1">'[2]Time series'!#REF!</definedName>
    <definedName name="__123Graph_ABERLGRAP" localSheetId="23" hidden="1">'[2]Time series'!#REF!</definedName>
    <definedName name="__123Graph_ABERLGRAP" localSheetId="26" hidden="1">'[2]Time series'!#REF!</definedName>
    <definedName name="__123Graph_ABERLGRAP" localSheetId="28" hidden="1">'[3]Time series'!#REF!</definedName>
    <definedName name="__123Graph_ABERLGRAP" localSheetId="31" hidden="1">'[2]Time series'!#REF!</definedName>
    <definedName name="__123Graph_ABERLGRAP" localSheetId="32" hidden="1">'[2]Time series'!#REF!</definedName>
    <definedName name="__123Graph_ABERLGRAP" localSheetId="38" hidden="1">'[2]Time series'!#REF!</definedName>
    <definedName name="__123Graph_ABERLGRAP" localSheetId="39" hidden="1">'[2]Time series'!#REF!</definedName>
    <definedName name="__123Graph_ABERLGRAP" localSheetId="43" hidden="1">'[2]Time series'!#REF!</definedName>
    <definedName name="__123Graph_ABERLGRAP" hidden="1">'[2]Time series'!#REF!</definedName>
    <definedName name="__123Graph_ACATCH1" localSheetId="21" hidden="1">'[1]Time series'!#REF!</definedName>
    <definedName name="__123Graph_ACATCH1" localSheetId="22" hidden="1">'[2]Time series'!#REF!</definedName>
    <definedName name="__123Graph_ACATCH1" localSheetId="23" hidden="1">'[2]Time series'!#REF!</definedName>
    <definedName name="__123Graph_ACATCH1" localSheetId="26" hidden="1">'[2]Time series'!#REF!</definedName>
    <definedName name="__123Graph_ACATCH1" localSheetId="28" hidden="1">'[3]Time series'!#REF!</definedName>
    <definedName name="__123Graph_ACATCH1" localSheetId="31" hidden="1">'[2]Time series'!#REF!</definedName>
    <definedName name="__123Graph_ACATCH1" localSheetId="32" hidden="1">'[2]Time series'!#REF!</definedName>
    <definedName name="__123Graph_ACATCH1" localSheetId="38" hidden="1">'[2]Time series'!#REF!</definedName>
    <definedName name="__123Graph_ACATCH1" localSheetId="39" hidden="1">'[2]Time series'!#REF!</definedName>
    <definedName name="__123Graph_ACATCH1" localSheetId="43" hidden="1">'[2]Time series'!#REF!</definedName>
    <definedName name="__123Graph_ACATCH1" hidden="1">'[2]Time series'!#REF!</definedName>
    <definedName name="__123Graph_ACONVERG1" localSheetId="21" hidden="1">'[1]Time series'!#REF!</definedName>
    <definedName name="__123Graph_ACONVERG1" localSheetId="22" hidden="1">'[2]Time series'!#REF!</definedName>
    <definedName name="__123Graph_ACONVERG1" localSheetId="23" hidden="1">'[2]Time series'!#REF!</definedName>
    <definedName name="__123Graph_ACONVERG1" localSheetId="26" hidden="1">'[2]Time series'!#REF!</definedName>
    <definedName name="__123Graph_ACONVERG1" localSheetId="28" hidden="1">'[3]Time series'!#REF!</definedName>
    <definedName name="__123Graph_ACONVERG1" localSheetId="31" hidden="1">'[2]Time series'!#REF!</definedName>
    <definedName name="__123Graph_ACONVERG1" localSheetId="32" hidden="1">'[2]Time series'!#REF!</definedName>
    <definedName name="__123Graph_ACONVERG1" localSheetId="38" hidden="1">'[2]Time series'!#REF!</definedName>
    <definedName name="__123Graph_ACONVERG1" localSheetId="39" hidden="1">'[2]Time series'!#REF!</definedName>
    <definedName name="__123Graph_ACONVERG1" localSheetId="43" hidden="1">'[2]Time series'!#REF!</definedName>
    <definedName name="__123Graph_ACONVERG1" hidden="1">'[2]Time series'!#REF!</definedName>
    <definedName name="__123Graph_AGRAPH2" localSheetId="21" hidden="1">'[1]Time series'!#REF!</definedName>
    <definedName name="__123Graph_AGRAPH2" localSheetId="22" hidden="1">'[2]Time series'!#REF!</definedName>
    <definedName name="__123Graph_AGRAPH2" localSheetId="23" hidden="1">'[2]Time series'!#REF!</definedName>
    <definedName name="__123Graph_AGRAPH2" localSheetId="26" hidden="1">'[2]Time series'!#REF!</definedName>
    <definedName name="__123Graph_AGRAPH2" localSheetId="28" hidden="1">'[3]Time series'!#REF!</definedName>
    <definedName name="__123Graph_AGRAPH2" localSheetId="31" hidden="1">'[2]Time series'!#REF!</definedName>
    <definedName name="__123Graph_AGRAPH2" localSheetId="32" hidden="1">'[2]Time series'!#REF!</definedName>
    <definedName name="__123Graph_AGRAPH2" localSheetId="38" hidden="1">'[2]Time series'!#REF!</definedName>
    <definedName name="__123Graph_AGRAPH2" localSheetId="39" hidden="1">'[2]Time series'!#REF!</definedName>
    <definedName name="__123Graph_AGRAPH2" localSheetId="43" hidden="1">'[2]Time series'!#REF!</definedName>
    <definedName name="__123Graph_AGRAPH2" hidden="1">'[2]Time series'!#REF!</definedName>
    <definedName name="__123Graph_AGRAPH41" localSheetId="21" hidden="1">'[1]Time series'!#REF!</definedName>
    <definedName name="__123Graph_AGRAPH41" localSheetId="22" hidden="1">'[2]Time series'!#REF!</definedName>
    <definedName name="__123Graph_AGRAPH41" localSheetId="23" hidden="1">'[2]Time series'!#REF!</definedName>
    <definedName name="__123Graph_AGRAPH41" localSheetId="26" hidden="1">'[2]Time series'!#REF!</definedName>
    <definedName name="__123Graph_AGRAPH41" localSheetId="28" hidden="1">'[3]Time series'!#REF!</definedName>
    <definedName name="__123Graph_AGRAPH41" localSheetId="31" hidden="1">'[2]Time series'!#REF!</definedName>
    <definedName name="__123Graph_AGRAPH41" localSheetId="32" hidden="1">'[2]Time series'!#REF!</definedName>
    <definedName name="__123Graph_AGRAPH41" localSheetId="38" hidden="1">'[2]Time series'!#REF!</definedName>
    <definedName name="__123Graph_AGRAPH41" localSheetId="39" hidden="1">'[2]Time series'!#REF!</definedName>
    <definedName name="__123Graph_AGRAPH41" localSheetId="43" hidden="1">'[2]Time series'!#REF!</definedName>
    <definedName name="__123Graph_AGRAPH41" hidden="1">'[2]Time series'!#REF!</definedName>
    <definedName name="__123Graph_AGRAPH42" localSheetId="21" hidden="1">'[1]Time series'!#REF!</definedName>
    <definedName name="__123Graph_AGRAPH42" localSheetId="22" hidden="1">'[2]Time series'!#REF!</definedName>
    <definedName name="__123Graph_AGRAPH42" localSheetId="23" hidden="1">'[2]Time series'!#REF!</definedName>
    <definedName name="__123Graph_AGRAPH42" localSheetId="26" hidden="1">'[2]Time series'!#REF!</definedName>
    <definedName name="__123Graph_AGRAPH42" localSheetId="28" hidden="1">'[3]Time series'!#REF!</definedName>
    <definedName name="__123Graph_AGRAPH42" localSheetId="31" hidden="1">'[2]Time series'!#REF!</definedName>
    <definedName name="__123Graph_AGRAPH42" localSheetId="32" hidden="1">'[2]Time series'!#REF!</definedName>
    <definedName name="__123Graph_AGRAPH42" localSheetId="38" hidden="1">'[2]Time series'!#REF!</definedName>
    <definedName name="__123Graph_AGRAPH42" localSheetId="39" hidden="1">'[2]Time series'!#REF!</definedName>
    <definedName name="__123Graph_AGRAPH42" localSheetId="43" hidden="1">'[2]Time series'!#REF!</definedName>
    <definedName name="__123Graph_AGRAPH42" hidden="1">'[2]Time series'!#REF!</definedName>
    <definedName name="__123Graph_AGRAPH44" localSheetId="21" hidden="1">'[1]Time series'!#REF!</definedName>
    <definedName name="__123Graph_AGRAPH44" localSheetId="22" hidden="1">'[2]Time series'!#REF!</definedName>
    <definedName name="__123Graph_AGRAPH44" localSheetId="23" hidden="1">'[2]Time series'!#REF!</definedName>
    <definedName name="__123Graph_AGRAPH44" localSheetId="26" hidden="1">'[2]Time series'!#REF!</definedName>
    <definedName name="__123Graph_AGRAPH44" localSheetId="28" hidden="1">'[3]Time series'!#REF!</definedName>
    <definedName name="__123Graph_AGRAPH44" localSheetId="31" hidden="1">'[2]Time series'!#REF!</definedName>
    <definedName name="__123Graph_AGRAPH44" localSheetId="32" hidden="1">'[2]Time series'!#REF!</definedName>
    <definedName name="__123Graph_AGRAPH44" localSheetId="38" hidden="1">'[2]Time series'!#REF!</definedName>
    <definedName name="__123Graph_AGRAPH44" localSheetId="39" hidden="1">'[2]Time series'!#REF!</definedName>
    <definedName name="__123Graph_AGRAPH44" localSheetId="43" hidden="1">'[2]Time series'!#REF!</definedName>
    <definedName name="__123Graph_AGRAPH44" hidden="1">'[2]Time series'!#REF!</definedName>
    <definedName name="__123Graph_APERIB" localSheetId="21" hidden="1">'[1]Time series'!#REF!</definedName>
    <definedName name="__123Graph_APERIB" localSheetId="22" hidden="1">'[2]Time series'!#REF!</definedName>
    <definedName name="__123Graph_APERIB" localSheetId="23" hidden="1">'[2]Time series'!#REF!</definedName>
    <definedName name="__123Graph_APERIB" localSheetId="26" hidden="1">'[2]Time series'!#REF!</definedName>
    <definedName name="__123Graph_APERIB" localSheetId="28" hidden="1">'[3]Time series'!#REF!</definedName>
    <definedName name="__123Graph_APERIB" localSheetId="31" hidden="1">'[2]Time series'!#REF!</definedName>
    <definedName name="__123Graph_APERIB" localSheetId="32" hidden="1">'[2]Time series'!#REF!</definedName>
    <definedName name="__123Graph_APERIB" localSheetId="38" hidden="1">'[2]Time series'!#REF!</definedName>
    <definedName name="__123Graph_APERIB" localSheetId="39" hidden="1">'[2]Time series'!#REF!</definedName>
    <definedName name="__123Graph_APERIB" localSheetId="43" hidden="1">'[2]Time series'!#REF!</definedName>
    <definedName name="__123Graph_APERIB" hidden="1">'[2]Time series'!#REF!</definedName>
    <definedName name="__123Graph_APRODABSC" localSheetId="21" hidden="1">'[1]Time series'!#REF!</definedName>
    <definedName name="__123Graph_APRODABSC" localSheetId="22" hidden="1">'[2]Time series'!#REF!</definedName>
    <definedName name="__123Graph_APRODABSC" localSheetId="23" hidden="1">'[2]Time series'!#REF!</definedName>
    <definedName name="__123Graph_APRODABSC" localSheetId="26" hidden="1">'[2]Time series'!#REF!</definedName>
    <definedName name="__123Graph_APRODABSC" localSheetId="28" hidden="1">'[3]Time series'!#REF!</definedName>
    <definedName name="__123Graph_APRODABSC" localSheetId="31" hidden="1">'[2]Time series'!#REF!</definedName>
    <definedName name="__123Graph_APRODABSC" localSheetId="32" hidden="1">'[2]Time series'!#REF!</definedName>
    <definedName name="__123Graph_APRODABSC" localSheetId="38" hidden="1">'[2]Time series'!#REF!</definedName>
    <definedName name="__123Graph_APRODABSC" localSheetId="39" hidden="1">'[2]Time series'!#REF!</definedName>
    <definedName name="__123Graph_APRODABSC" localSheetId="43" hidden="1">'[2]Time series'!#REF!</definedName>
    <definedName name="__123Graph_APRODABSC" hidden="1">'[2]Time series'!#REF!</definedName>
    <definedName name="__123Graph_APRODABSD" localSheetId="21" hidden="1">'[1]Time series'!#REF!</definedName>
    <definedName name="__123Graph_APRODABSD" localSheetId="22" hidden="1">'[2]Time series'!#REF!</definedName>
    <definedName name="__123Graph_APRODABSD" localSheetId="23" hidden="1">'[2]Time series'!#REF!</definedName>
    <definedName name="__123Graph_APRODABSD" localSheetId="26" hidden="1">'[2]Time series'!#REF!</definedName>
    <definedName name="__123Graph_APRODABSD" localSheetId="28" hidden="1">'[3]Time series'!#REF!</definedName>
    <definedName name="__123Graph_APRODABSD" localSheetId="31" hidden="1">'[2]Time series'!#REF!</definedName>
    <definedName name="__123Graph_APRODABSD" localSheetId="32" hidden="1">'[2]Time series'!#REF!</definedName>
    <definedName name="__123Graph_APRODABSD" localSheetId="38" hidden="1">'[2]Time series'!#REF!</definedName>
    <definedName name="__123Graph_APRODABSD" localSheetId="39" hidden="1">'[2]Time series'!#REF!</definedName>
    <definedName name="__123Graph_APRODABSD" localSheetId="43" hidden="1">'[2]Time series'!#REF!</definedName>
    <definedName name="__123Graph_APRODABSD" hidden="1">'[2]Time series'!#REF!</definedName>
    <definedName name="__123Graph_APRODTRE2" localSheetId="21" hidden="1">'[1]Time series'!#REF!</definedName>
    <definedName name="__123Graph_APRODTRE2" localSheetId="22" hidden="1">'[2]Time series'!#REF!</definedName>
    <definedName name="__123Graph_APRODTRE2" localSheetId="23" hidden="1">'[2]Time series'!#REF!</definedName>
    <definedName name="__123Graph_APRODTRE2" localSheetId="26" hidden="1">'[2]Time series'!#REF!</definedName>
    <definedName name="__123Graph_APRODTRE2" localSheetId="28" hidden="1">'[3]Time series'!#REF!</definedName>
    <definedName name="__123Graph_APRODTRE2" localSheetId="31" hidden="1">'[2]Time series'!#REF!</definedName>
    <definedName name="__123Graph_APRODTRE2" localSheetId="32" hidden="1">'[2]Time series'!#REF!</definedName>
    <definedName name="__123Graph_APRODTRE2" localSheetId="38" hidden="1">'[2]Time series'!#REF!</definedName>
    <definedName name="__123Graph_APRODTRE2" localSheetId="39" hidden="1">'[2]Time series'!#REF!</definedName>
    <definedName name="__123Graph_APRODTRE2" localSheetId="43" hidden="1">'[2]Time series'!#REF!</definedName>
    <definedName name="__123Graph_APRODTRE2" hidden="1">'[2]Time series'!#REF!</definedName>
    <definedName name="__123Graph_APRODTRE3" localSheetId="21" hidden="1">'[1]Time series'!#REF!</definedName>
    <definedName name="__123Graph_APRODTRE3" localSheetId="22" hidden="1">'[2]Time series'!#REF!</definedName>
    <definedName name="__123Graph_APRODTRE3" localSheetId="23" hidden="1">'[2]Time series'!#REF!</definedName>
    <definedName name="__123Graph_APRODTRE3" localSheetId="26" hidden="1">'[2]Time series'!#REF!</definedName>
    <definedName name="__123Graph_APRODTRE3" localSheetId="28" hidden="1">'[3]Time series'!#REF!</definedName>
    <definedName name="__123Graph_APRODTRE3" localSheetId="31" hidden="1">'[2]Time series'!#REF!</definedName>
    <definedName name="__123Graph_APRODTRE3" localSheetId="32" hidden="1">'[2]Time series'!#REF!</definedName>
    <definedName name="__123Graph_APRODTRE3" localSheetId="38" hidden="1">'[2]Time series'!#REF!</definedName>
    <definedName name="__123Graph_APRODTRE3" localSheetId="39" hidden="1">'[2]Time series'!#REF!</definedName>
    <definedName name="__123Graph_APRODTRE3" localSheetId="43" hidden="1">'[2]Time series'!#REF!</definedName>
    <definedName name="__123Graph_APRODTRE3" hidden="1">'[2]Time series'!#REF!</definedName>
    <definedName name="__123Graph_APRODTRE4" localSheetId="21" hidden="1">'[1]Time series'!#REF!</definedName>
    <definedName name="__123Graph_APRODTRE4" localSheetId="22" hidden="1">'[2]Time series'!#REF!</definedName>
    <definedName name="__123Graph_APRODTRE4" localSheetId="23" hidden="1">'[2]Time series'!#REF!</definedName>
    <definedName name="__123Graph_APRODTRE4" localSheetId="26" hidden="1">'[2]Time series'!#REF!</definedName>
    <definedName name="__123Graph_APRODTRE4" localSheetId="28" hidden="1">'[3]Time series'!#REF!</definedName>
    <definedName name="__123Graph_APRODTRE4" localSheetId="31" hidden="1">'[2]Time series'!#REF!</definedName>
    <definedName name="__123Graph_APRODTRE4" localSheetId="32" hidden="1">'[2]Time series'!#REF!</definedName>
    <definedName name="__123Graph_APRODTRE4" localSheetId="38" hidden="1">'[2]Time series'!#REF!</definedName>
    <definedName name="__123Graph_APRODTRE4" localSheetId="39" hidden="1">'[2]Time series'!#REF!</definedName>
    <definedName name="__123Graph_APRODTRE4" localSheetId="43" hidden="1">'[2]Time series'!#REF!</definedName>
    <definedName name="__123Graph_APRODTRE4" hidden="1">'[2]Time series'!#REF!</definedName>
    <definedName name="__123Graph_APRODTREND" localSheetId="21" hidden="1">'[1]Time series'!#REF!</definedName>
    <definedName name="__123Graph_APRODTREND" localSheetId="22" hidden="1">'[2]Time series'!#REF!</definedName>
    <definedName name="__123Graph_APRODTREND" localSheetId="23" hidden="1">'[2]Time series'!#REF!</definedName>
    <definedName name="__123Graph_APRODTREND" localSheetId="26" hidden="1">'[2]Time series'!#REF!</definedName>
    <definedName name="__123Graph_APRODTREND" localSheetId="28" hidden="1">'[3]Time series'!#REF!</definedName>
    <definedName name="__123Graph_APRODTREND" localSheetId="31" hidden="1">'[2]Time series'!#REF!</definedName>
    <definedName name="__123Graph_APRODTREND" localSheetId="32" hidden="1">'[2]Time series'!#REF!</definedName>
    <definedName name="__123Graph_APRODTREND" localSheetId="38" hidden="1">'[2]Time series'!#REF!</definedName>
    <definedName name="__123Graph_APRODTREND" localSheetId="39" hidden="1">'[2]Time series'!#REF!</definedName>
    <definedName name="__123Graph_APRODTREND" localSheetId="43" hidden="1">'[2]Time series'!#REF!</definedName>
    <definedName name="__123Graph_APRODTREND" hidden="1">'[2]Time series'!#REF!</definedName>
    <definedName name="__123Graph_AUTRECHT" localSheetId="21" hidden="1">'[1]Time series'!#REF!</definedName>
    <definedName name="__123Graph_AUTRECHT" localSheetId="22" hidden="1">'[2]Time series'!#REF!</definedName>
    <definedName name="__123Graph_AUTRECHT" localSheetId="23" hidden="1">'[2]Time series'!#REF!</definedName>
    <definedName name="__123Graph_AUTRECHT" localSheetId="26" hidden="1">'[2]Time series'!#REF!</definedName>
    <definedName name="__123Graph_AUTRECHT" localSheetId="28" hidden="1">'[3]Time series'!#REF!</definedName>
    <definedName name="__123Graph_AUTRECHT" localSheetId="31" hidden="1">'[2]Time series'!#REF!</definedName>
    <definedName name="__123Graph_AUTRECHT" localSheetId="32" hidden="1">'[2]Time series'!#REF!</definedName>
    <definedName name="__123Graph_AUTRECHT" localSheetId="38" hidden="1">'[2]Time series'!#REF!</definedName>
    <definedName name="__123Graph_AUTRECHT" localSheetId="39" hidden="1">'[2]Time series'!#REF!</definedName>
    <definedName name="__123Graph_AUTRECHT" localSheetId="43" hidden="1">'[2]Time series'!#REF!</definedName>
    <definedName name="__123Graph_AUTRECHT" hidden="1">'[2]Time series'!#REF!</definedName>
    <definedName name="__123Graph_BBERLGRAP" localSheetId="21" hidden="1">'[1]Time series'!#REF!</definedName>
    <definedName name="__123Graph_BBERLGRAP" localSheetId="22" hidden="1">'[2]Time series'!#REF!</definedName>
    <definedName name="__123Graph_BBERLGRAP" localSheetId="23" hidden="1">'[2]Time series'!#REF!</definedName>
    <definedName name="__123Graph_BBERLGRAP" localSheetId="26" hidden="1">'[2]Time series'!#REF!</definedName>
    <definedName name="__123Graph_BBERLGRAP" localSheetId="28" hidden="1">'[3]Time series'!#REF!</definedName>
    <definedName name="__123Graph_BBERLGRAP" localSheetId="31" hidden="1">'[2]Time series'!#REF!</definedName>
    <definedName name="__123Graph_BBERLGRAP" localSheetId="32" hidden="1">'[2]Time series'!#REF!</definedName>
    <definedName name="__123Graph_BBERLGRAP" localSheetId="38" hidden="1">'[2]Time series'!#REF!</definedName>
    <definedName name="__123Graph_BBERLGRAP" localSheetId="39" hidden="1">'[2]Time series'!#REF!</definedName>
    <definedName name="__123Graph_BBERLGRAP" localSheetId="43" hidden="1">'[2]Time series'!#REF!</definedName>
    <definedName name="__123Graph_BBERLGRAP" hidden="1">'[2]Time series'!#REF!</definedName>
    <definedName name="__123Graph_BCATCH1" localSheetId="21" hidden="1">'[1]Time series'!#REF!</definedName>
    <definedName name="__123Graph_BCATCH1" localSheetId="22" hidden="1">'[2]Time series'!#REF!</definedName>
    <definedName name="__123Graph_BCATCH1" localSheetId="23" hidden="1">'[2]Time series'!#REF!</definedName>
    <definedName name="__123Graph_BCATCH1" localSheetId="26" hidden="1">'[2]Time series'!#REF!</definedName>
    <definedName name="__123Graph_BCATCH1" localSheetId="28" hidden="1">'[3]Time series'!#REF!</definedName>
    <definedName name="__123Graph_BCATCH1" localSheetId="31" hidden="1">'[2]Time series'!#REF!</definedName>
    <definedName name="__123Graph_BCATCH1" localSheetId="32" hidden="1">'[2]Time series'!#REF!</definedName>
    <definedName name="__123Graph_BCATCH1" localSheetId="38" hidden="1">'[2]Time series'!#REF!</definedName>
    <definedName name="__123Graph_BCATCH1" localSheetId="39" hidden="1">'[2]Time series'!#REF!</definedName>
    <definedName name="__123Graph_BCATCH1" localSheetId="43" hidden="1">'[2]Time series'!#REF!</definedName>
    <definedName name="__123Graph_BCATCH1" hidden="1">'[2]Time series'!#REF!</definedName>
    <definedName name="__123Graph_BCONVERG1" localSheetId="21" hidden="1">'[1]Time series'!#REF!</definedName>
    <definedName name="__123Graph_BCONVERG1" localSheetId="22" hidden="1">'[2]Time series'!#REF!</definedName>
    <definedName name="__123Graph_BCONVERG1" localSheetId="23" hidden="1">'[2]Time series'!#REF!</definedName>
    <definedName name="__123Graph_BCONVERG1" localSheetId="26" hidden="1">'[2]Time series'!#REF!</definedName>
    <definedName name="__123Graph_BCONVERG1" localSheetId="28" hidden="1">'[3]Time series'!#REF!</definedName>
    <definedName name="__123Graph_BCONVERG1" localSheetId="31" hidden="1">'[2]Time series'!#REF!</definedName>
    <definedName name="__123Graph_BCONVERG1" localSheetId="32" hidden="1">'[2]Time series'!#REF!</definedName>
    <definedName name="__123Graph_BCONVERG1" localSheetId="38" hidden="1">'[2]Time series'!#REF!</definedName>
    <definedName name="__123Graph_BCONVERG1" localSheetId="39" hidden="1">'[2]Time series'!#REF!</definedName>
    <definedName name="__123Graph_BCONVERG1" localSheetId="43" hidden="1">'[2]Time series'!#REF!</definedName>
    <definedName name="__123Graph_BCONVERG1" hidden="1">'[2]Time series'!#REF!</definedName>
    <definedName name="__123Graph_BGRAPH2" localSheetId="21" hidden="1">'[1]Time series'!#REF!</definedName>
    <definedName name="__123Graph_BGRAPH2" localSheetId="22" hidden="1">'[2]Time series'!#REF!</definedName>
    <definedName name="__123Graph_BGRAPH2" localSheetId="23" hidden="1">'[2]Time series'!#REF!</definedName>
    <definedName name="__123Graph_BGRAPH2" localSheetId="26" hidden="1">'[2]Time series'!#REF!</definedName>
    <definedName name="__123Graph_BGRAPH2" localSheetId="28" hidden="1">'[3]Time series'!#REF!</definedName>
    <definedName name="__123Graph_BGRAPH2" localSheetId="31" hidden="1">'[2]Time series'!#REF!</definedName>
    <definedName name="__123Graph_BGRAPH2" localSheetId="32" hidden="1">'[2]Time series'!#REF!</definedName>
    <definedName name="__123Graph_BGRAPH2" localSheetId="38" hidden="1">'[2]Time series'!#REF!</definedName>
    <definedName name="__123Graph_BGRAPH2" localSheetId="39" hidden="1">'[2]Time series'!#REF!</definedName>
    <definedName name="__123Graph_BGRAPH2" localSheetId="43" hidden="1">'[2]Time series'!#REF!</definedName>
    <definedName name="__123Graph_BGRAPH2" hidden="1">'[2]Time series'!#REF!</definedName>
    <definedName name="__123Graph_BGRAPH41" localSheetId="21" hidden="1">'[1]Time series'!#REF!</definedName>
    <definedName name="__123Graph_BGRAPH41" localSheetId="22" hidden="1">'[2]Time series'!#REF!</definedName>
    <definedName name="__123Graph_BGRAPH41" localSheetId="23" hidden="1">'[2]Time series'!#REF!</definedName>
    <definedName name="__123Graph_BGRAPH41" localSheetId="26" hidden="1">'[2]Time series'!#REF!</definedName>
    <definedName name="__123Graph_BGRAPH41" localSheetId="28" hidden="1">'[3]Time series'!#REF!</definedName>
    <definedName name="__123Graph_BGRAPH41" localSheetId="31" hidden="1">'[2]Time series'!#REF!</definedName>
    <definedName name="__123Graph_BGRAPH41" localSheetId="32" hidden="1">'[2]Time series'!#REF!</definedName>
    <definedName name="__123Graph_BGRAPH41" localSheetId="38" hidden="1">'[2]Time series'!#REF!</definedName>
    <definedName name="__123Graph_BGRAPH41" localSheetId="39" hidden="1">'[2]Time series'!#REF!</definedName>
    <definedName name="__123Graph_BGRAPH41" localSheetId="43" hidden="1">'[2]Time series'!#REF!</definedName>
    <definedName name="__123Graph_BGRAPH41" hidden="1">'[2]Time series'!#REF!</definedName>
    <definedName name="__123Graph_BPERIB" localSheetId="21" hidden="1">'[1]Time series'!#REF!</definedName>
    <definedName name="__123Graph_BPERIB" localSheetId="22" hidden="1">'[2]Time series'!#REF!</definedName>
    <definedName name="__123Graph_BPERIB" localSheetId="23" hidden="1">'[2]Time series'!#REF!</definedName>
    <definedName name="__123Graph_BPERIB" localSheetId="26" hidden="1">'[2]Time series'!#REF!</definedName>
    <definedName name="__123Graph_BPERIB" localSheetId="28" hidden="1">'[3]Time series'!#REF!</definedName>
    <definedName name="__123Graph_BPERIB" localSheetId="31" hidden="1">'[2]Time series'!#REF!</definedName>
    <definedName name="__123Graph_BPERIB" localSheetId="32" hidden="1">'[2]Time series'!#REF!</definedName>
    <definedName name="__123Graph_BPERIB" localSheetId="38" hidden="1">'[2]Time series'!#REF!</definedName>
    <definedName name="__123Graph_BPERIB" localSheetId="39" hidden="1">'[2]Time series'!#REF!</definedName>
    <definedName name="__123Graph_BPERIB" localSheetId="43" hidden="1">'[2]Time series'!#REF!</definedName>
    <definedName name="__123Graph_BPERIB" hidden="1">'[2]Time series'!#REF!</definedName>
    <definedName name="__123Graph_BPRODABSC" localSheetId="21" hidden="1">'[1]Time series'!#REF!</definedName>
    <definedName name="__123Graph_BPRODABSC" localSheetId="22" hidden="1">'[2]Time series'!#REF!</definedName>
    <definedName name="__123Graph_BPRODABSC" localSheetId="23" hidden="1">'[2]Time series'!#REF!</definedName>
    <definedName name="__123Graph_BPRODABSC" localSheetId="26" hidden="1">'[2]Time series'!#REF!</definedName>
    <definedName name="__123Graph_BPRODABSC" localSheetId="28" hidden="1">'[3]Time series'!#REF!</definedName>
    <definedName name="__123Graph_BPRODABSC" localSheetId="31" hidden="1">'[2]Time series'!#REF!</definedName>
    <definedName name="__123Graph_BPRODABSC" localSheetId="32" hidden="1">'[2]Time series'!#REF!</definedName>
    <definedName name="__123Graph_BPRODABSC" localSheetId="38" hidden="1">'[2]Time series'!#REF!</definedName>
    <definedName name="__123Graph_BPRODABSC" localSheetId="39" hidden="1">'[2]Time series'!#REF!</definedName>
    <definedName name="__123Graph_BPRODABSC" localSheetId="43" hidden="1">'[2]Time series'!#REF!</definedName>
    <definedName name="__123Graph_BPRODABSC" hidden="1">'[2]Time series'!#REF!</definedName>
    <definedName name="__123Graph_BPRODABSD" localSheetId="21" hidden="1">'[1]Time series'!#REF!</definedName>
    <definedName name="__123Graph_BPRODABSD" localSheetId="22" hidden="1">'[2]Time series'!#REF!</definedName>
    <definedName name="__123Graph_BPRODABSD" localSheetId="23" hidden="1">'[2]Time series'!#REF!</definedName>
    <definedName name="__123Graph_BPRODABSD" localSheetId="26" hidden="1">'[2]Time series'!#REF!</definedName>
    <definedName name="__123Graph_BPRODABSD" localSheetId="28" hidden="1">'[3]Time series'!#REF!</definedName>
    <definedName name="__123Graph_BPRODABSD" localSheetId="31" hidden="1">'[2]Time series'!#REF!</definedName>
    <definedName name="__123Graph_BPRODABSD" localSheetId="32" hidden="1">'[2]Time series'!#REF!</definedName>
    <definedName name="__123Graph_BPRODABSD" localSheetId="38" hidden="1">'[2]Time series'!#REF!</definedName>
    <definedName name="__123Graph_BPRODABSD" localSheetId="39" hidden="1">'[2]Time series'!#REF!</definedName>
    <definedName name="__123Graph_BPRODABSD" localSheetId="43" hidden="1">'[2]Time series'!#REF!</definedName>
    <definedName name="__123Graph_BPRODABSD" hidden="1">'[2]Time series'!#REF!</definedName>
    <definedName name="__123Graph_CBERLGRAP" localSheetId="21" hidden="1">'[1]Time series'!#REF!</definedName>
    <definedName name="__123Graph_CBERLGRAP" localSheetId="22" hidden="1">'[2]Time series'!#REF!</definedName>
    <definedName name="__123Graph_CBERLGRAP" localSheetId="23" hidden="1">'[2]Time series'!#REF!</definedName>
    <definedName name="__123Graph_CBERLGRAP" localSheetId="26" hidden="1">'[2]Time series'!#REF!</definedName>
    <definedName name="__123Graph_CBERLGRAP" localSheetId="28" hidden="1">'[3]Time series'!#REF!</definedName>
    <definedName name="__123Graph_CBERLGRAP" localSheetId="31" hidden="1">'[2]Time series'!#REF!</definedName>
    <definedName name="__123Graph_CBERLGRAP" localSheetId="32" hidden="1">'[2]Time series'!#REF!</definedName>
    <definedName name="__123Graph_CBERLGRAP" localSheetId="38" hidden="1">'[2]Time series'!#REF!</definedName>
    <definedName name="__123Graph_CBERLGRAP" localSheetId="39" hidden="1">'[2]Time series'!#REF!</definedName>
    <definedName name="__123Graph_CBERLGRAP" localSheetId="43" hidden="1">'[2]Time series'!#REF!</definedName>
    <definedName name="__123Graph_CBERLGRAP" hidden="1">'[2]Time series'!#REF!</definedName>
    <definedName name="__123Graph_CCATCH1" localSheetId="21" hidden="1">'[1]Time series'!#REF!</definedName>
    <definedName name="__123Graph_CCATCH1" localSheetId="22" hidden="1">'[2]Time series'!#REF!</definedName>
    <definedName name="__123Graph_CCATCH1" localSheetId="23" hidden="1">'[2]Time series'!#REF!</definedName>
    <definedName name="__123Graph_CCATCH1" localSheetId="26" hidden="1">'[2]Time series'!#REF!</definedName>
    <definedName name="__123Graph_CCATCH1" localSheetId="28" hidden="1">'[3]Time series'!#REF!</definedName>
    <definedName name="__123Graph_CCATCH1" localSheetId="31" hidden="1">'[2]Time series'!#REF!</definedName>
    <definedName name="__123Graph_CCATCH1" localSheetId="32" hidden="1">'[2]Time series'!#REF!</definedName>
    <definedName name="__123Graph_CCATCH1" localSheetId="38" hidden="1">'[2]Time series'!#REF!</definedName>
    <definedName name="__123Graph_CCATCH1" localSheetId="39" hidden="1">'[2]Time series'!#REF!</definedName>
    <definedName name="__123Graph_CCATCH1" localSheetId="43" hidden="1">'[2]Time series'!#REF!</definedName>
    <definedName name="__123Graph_CCATCH1" hidden="1">'[2]Time series'!#REF!</definedName>
    <definedName name="__123Graph_CGRAPH41" localSheetId="21" hidden="1">'[1]Time series'!#REF!</definedName>
    <definedName name="__123Graph_CGRAPH41" localSheetId="22" hidden="1">'[2]Time series'!#REF!</definedName>
    <definedName name="__123Graph_CGRAPH41" localSheetId="23" hidden="1">'[2]Time series'!#REF!</definedName>
    <definedName name="__123Graph_CGRAPH41" localSheetId="26" hidden="1">'[2]Time series'!#REF!</definedName>
    <definedName name="__123Graph_CGRAPH41" localSheetId="28" hidden="1">'[3]Time series'!#REF!</definedName>
    <definedName name="__123Graph_CGRAPH41" localSheetId="31" hidden="1">'[2]Time series'!#REF!</definedName>
    <definedName name="__123Graph_CGRAPH41" localSheetId="32" hidden="1">'[2]Time series'!#REF!</definedName>
    <definedName name="__123Graph_CGRAPH41" localSheetId="38" hidden="1">'[2]Time series'!#REF!</definedName>
    <definedName name="__123Graph_CGRAPH41" localSheetId="39" hidden="1">'[2]Time series'!#REF!</definedName>
    <definedName name="__123Graph_CGRAPH41" localSheetId="43" hidden="1">'[2]Time series'!#REF!</definedName>
    <definedName name="__123Graph_CGRAPH41" hidden="1">'[2]Time series'!#REF!</definedName>
    <definedName name="__123Graph_CGRAPH44" localSheetId="21" hidden="1">'[1]Time series'!#REF!</definedName>
    <definedName name="__123Graph_CGRAPH44" localSheetId="22" hidden="1">'[2]Time series'!#REF!</definedName>
    <definedName name="__123Graph_CGRAPH44" localSheetId="23" hidden="1">'[2]Time series'!#REF!</definedName>
    <definedName name="__123Graph_CGRAPH44" localSheetId="26" hidden="1">'[2]Time series'!#REF!</definedName>
    <definedName name="__123Graph_CGRAPH44" localSheetId="28" hidden="1">'[3]Time series'!#REF!</definedName>
    <definedName name="__123Graph_CGRAPH44" localSheetId="31" hidden="1">'[2]Time series'!#REF!</definedName>
    <definedName name="__123Graph_CGRAPH44" localSheetId="32" hidden="1">'[2]Time series'!#REF!</definedName>
    <definedName name="__123Graph_CGRAPH44" localSheetId="38" hidden="1">'[2]Time series'!#REF!</definedName>
    <definedName name="__123Graph_CGRAPH44" localSheetId="39" hidden="1">'[2]Time series'!#REF!</definedName>
    <definedName name="__123Graph_CGRAPH44" localSheetId="43" hidden="1">'[2]Time series'!#REF!</definedName>
    <definedName name="__123Graph_CGRAPH44" hidden="1">'[2]Time series'!#REF!</definedName>
    <definedName name="__123Graph_CPERIA" localSheetId="21" hidden="1">'[1]Time series'!#REF!</definedName>
    <definedName name="__123Graph_CPERIA" localSheetId="22" hidden="1">'[2]Time series'!#REF!</definedName>
    <definedName name="__123Graph_CPERIA" localSheetId="23" hidden="1">'[2]Time series'!#REF!</definedName>
    <definedName name="__123Graph_CPERIA" localSheetId="26" hidden="1">'[2]Time series'!#REF!</definedName>
    <definedName name="__123Graph_CPERIA" localSheetId="28" hidden="1">'[3]Time series'!#REF!</definedName>
    <definedName name="__123Graph_CPERIA" localSheetId="31" hidden="1">'[2]Time series'!#REF!</definedName>
    <definedName name="__123Graph_CPERIA" localSheetId="32" hidden="1">'[2]Time series'!#REF!</definedName>
    <definedName name="__123Graph_CPERIA" localSheetId="38" hidden="1">'[2]Time series'!#REF!</definedName>
    <definedName name="__123Graph_CPERIA" localSheetId="39" hidden="1">'[2]Time series'!#REF!</definedName>
    <definedName name="__123Graph_CPERIA" localSheetId="43" hidden="1">'[2]Time series'!#REF!</definedName>
    <definedName name="__123Graph_CPERIA" hidden="1">'[2]Time series'!#REF!</definedName>
    <definedName name="__123Graph_CPERIB" localSheetId="21" hidden="1">'[1]Time series'!#REF!</definedName>
    <definedName name="__123Graph_CPERIB" localSheetId="22" hidden="1">'[2]Time series'!#REF!</definedName>
    <definedName name="__123Graph_CPERIB" localSheetId="23" hidden="1">'[2]Time series'!#REF!</definedName>
    <definedName name="__123Graph_CPERIB" localSheetId="26" hidden="1">'[2]Time series'!#REF!</definedName>
    <definedName name="__123Graph_CPERIB" localSheetId="28" hidden="1">'[3]Time series'!#REF!</definedName>
    <definedName name="__123Graph_CPERIB" localSheetId="31" hidden="1">'[2]Time series'!#REF!</definedName>
    <definedName name="__123Graph_CPERIB" localSheetId="32" hidden="1">'[2]Time series'!#REF!</definedName>
    <definedName name="__123Graph_CPERIB" localSheetId="38" hidden="1">'[2]Time series'!#REF!</definedName>
    <definedName name="__123Graph_CPERIB" localSheetId="39" hidden="1">'[2]Time series'!#REF!</definedName>
    <definedName name="__123Graph_CPERIB" localSheetId="43" hidden="1">'[2]Time series'!#REF!</definedName>
    <definedName name="__123Graph_CPERIB" hidden="1">'[2]Time series'!#REF!</definedName>
    <definedName name="__123Graph_CPRODABSC" localSheetId="21" hidden="1">'[1]Time series'!#REF!</definedName>
    <definedName name="__123Graph_CPRODABSC" localSheetId="22" hidden="1">'[2]Time series'!#REF!</definedName>
    <definedName name="__123Graph_CPRODABSC" localSheetId="23" hidden="1">'[2]Time series'!#REF!</definedName>
    <definedName name="__123Graph_CPRODABSC" localSheetId="26" hidden="1">'[2]Time series'!#REF!</definedName>
    <definedName name="__123Graph_CPRODABSC" localSheetId="28" hidden="1">'[3]Time series'!#REF!</definedName>
    <definedName name="__123Graph_CPRODABSC" localSheetId="31" hidden="1">'[2]Time series'!#REF!</definedName>
    <definedName name="__123Graph_CPRODABSC" localSheetId="32" hidden="1">'[2]Time series'!#REF!</definedName>
    <definedName name="__123Graph_CPRODABSC" localSheetId="38" hidden="1">'[2]Time series'!#REF!</definedName>
    <definedName name="__123Graph_CPRODABSC" localSheetId="39" hidden="1">'[2]Time series'!#REF!</definedName>
    <definedName name="__123Graph_CPRODABSC" localSheetId="43" hidden="1">'[2]Time series'!#REF!</definedName>
    <definedName name="__123Graph_CPRODABSC" hidden="1">'[2]Time series'!#REF!</definedName>
    <definedName name="__123Graph_CPRODTRE2" localSheetId="21" hidden="1">'[1]Time series'!#REF!</definedName>
    <definedName name="__123Graph_CPRODTRE2" localSheetId="22" hidden="1">'[2]Time series'!#REF!</definedName>
    <definedName name="__123Graph_CPRODTRE2" localSheetId="23" hidden="1">'[2]Time series'!#REF!</definedName>
    <definedName name="__123Graph_CPRODTRE2" localSheetId="26" hidden="1">'[2]Time series'!#REF!</definedName>
    <definedName name="__123Graph_CPRODTRE2" localSheetId="28" hidden="1">'[3]Time series'!#REF!</definedName>
    <definedName name="__123Graph_CPRODTRE2" localSheetId="31" hidden="1">'[2]Time series'!#REF!</definedName>
    <definedName name="__123Graph_CPRODTRE2" localSheetId="32" hidden="1">'[2]Time series'!#REF!</definedName>
    <definedName name="__123Graph_CPRODTRE2" localSheetId="38" hidden="1">'[2]Time series'!#REF!</definedName>
    <definedName name="__123Graph_CPRODTRE2" localSheetId="39" hidden="1">'[2]Time series'!#REF!</definedName>
    <definedName name="__123Graph_CPRODTRE2" localSheetId="43" hidden="1">'[2]Time series'!#REF!</definedName>
    <definedName name="__123Graph_CPRODTRE2" hidden="1">'[2]Time series'!#REF!</definedName>
    <definedName name="__123Graph_CPRODTREND" localSheetId="21" hidden="1">'[1]Time series'!#REF!</definedName>
    <definedName name="__123Graph_CPRODTREND" localSheetId="22" hidden="1">'[2]Time series'!#REF!</definedName>
    <definedName name="__123Graph_CPRODTREND" localSheetId="23" hidden="1">'[2]Time series'!#REF!</definedName>
    <definedName name="__123Graph_CPRODTREND" localSheetId="26" hidden="1">'[2]Time series'!#REF!</definedName>
    <definedName name="__123Graph_CPRODTREND" localSheetId="28" hidden="1">'[3]Time series'!#REF!</definedName>
    <definedName name="__123Graph_CPRODTREND" localSheetId="31" hidden="1">'[2]Time series'!#REF!</definedName>
    <definedName name="__123Graph_CPRODTREND" localSheetId="32" hidden="1">'[2]Time series'!#REF!</definedName>
    <definedName name="__123Graph_CPRODTREND" localSheetId="38" hidden="1">'[2]Time series'!#REF!</definedName>
    <definedName name="__123Graph_CPRODTREND" localSheetId="39" hidden="1">'[2]Time series'!#REF!</definedName>
    <definedName name="__123Graph_CPRODTREND" localSheetId="43" hidden="1">'[2]Time series'!#REF!</definedName>
    <definedName name="__123Graph_CPRODTREND" hidden="1">'[2]Time series'!#REF!</definedName>
    <definedName name="__123Graph_CUTRECHT" localSheetId="21" hidden="1">'[1]Time series'!#REF!</definedName>
    <definedName name="__123Graph_CUTRECHT" localSheetId="22" hidden="1">'[2]Time series'!#REF!</definedName>
    <definedName name="__123Graph_CUTRECHT" localSheetId="23" hidden="1">'[2]Time series'!#REF!</definedName>
    <definedName name="__123Graph_CUTRECHT" localSheetId="26" hidden="1">'[2]Time series'!#REF!</definedName>
    <definedName name="__123Graph_CUTRECHT" localSheetId="28" hidden="1">'[3]Time series'!#REF!</definedName>
    <definedName name="__123Graph_CUTRECHT" localSheetId="31" hidden="1">'[2]Time series'!#REF!</definedName>
    <definedName name="__123Graph_CUTRECHT" localSheetId="32" hidden="1">'[2]Time series'!#REF!</definedName>
    <definedName name="__123Graph_CUTRECHT" localSheetId="38" hidden="1">'[2]Time series'!#REF!</definedName>
    <definedName name="__123Graph_CUTRECHT" localSheetId="39" hidden="1">'[2]Time series'!#REF!</definedName>
    <definedName name="__123Graph_CUTRECHT" localSheetId="43" hidden="1">'[2]Time series'!#REF!</definedName>
    <definedName name="__123Graph_CUTRECHT" hidden="1">'[2]Time series'!#REF!</definedName>
    <definedName name="__123Graph_DBERLGRAP" localSheetId="21" hidden="1">'[1]Time series'!#REF!</definedName>
    <definedName name="__123Graph_DBERLGRAP" localSheetId="22" hidden="1">'[2]Time series'!#REF!</definedName>
    <definedName name="__123Graph_DBERLGRAP" localSheetId="23" hidden="1">'[2]Time series'!#REF!</definedName>
    <definedName name="__123Graph_DBERLGRAP" localSheetId="26" hidden="1">'[2]Time series'!#REF!</definedName>
    <definedName name="__123Graph_DBERLGRAP" localSheetId="28" hidden="1">'[3]Time series'!#REF!</definedName>
    <definedName name="__123Graph_DBERLGRAP" localSheetId="31" hidden="1">'[2]Time series'!#REF!</definedName>
    <definedName name="__123Graph_DBERLGRAP" localSheetId="32" hidden="1">'[2]Time series'!#REF!</definedName>
    <definedName name="__123Graph_DBERLGRAP" localSheetId="38" hidden="1">'[2]Time series'!#REF!</definedName>
    <definedName name="__123Graph_DBERLGRAP" localSheetId="39" hidden="1">'[2]Time series'!#REF!</definedName>
    <definedName name="__123Graph_DBERLGRAP" localSheetId="43" hidden="1">'[2]Time series'!#REF!</definedName>
    <definedName name="__123Graph_DBERLGRAP" hidden="1">'[2]Time series'!#REF!</definedName>
    <definedName name="__123Graph_DCATCH1" localSheetId="21" hidden="1">'[1]Time series'!#REF!</definedName>
    <definedName name="__123Graph_DCATCH1" localSheetId="22" hidden="1">'[2]Time series'!#REF!</definedName>
    <definedName name="__123Graph_DCATCH1" localSheetId="23" hidden="1">'[2]Time series'!#REF!</definedName>
    <definedName name="__123Graph_DCATCH1" localSheetId="26" hidden="1">'[2]Time series'!#REF!</definedName>
    <definedName name="__123Graph_DCATCH1" localSheetId="28" hidden="1">'[3]Time series'!#REF!</definedName>
    <definedName name="__123Graph_DCATCH1" localSheetId="31" hidden="1">'[2]Time series'!#REF!</definedName>
    <definedName name="__123Graph_DCATCH1" localSheetId="32" hidden="1">'[2]Time series'!#REF!</definedName>
    <definedName name="__123Graph_DCATCH1" localSheetId="38" hidden="1">'[2]Time series'!#REF!</definedName>
    <definedName name="__123Graph_DCATCH1" localSheetId="39" hidden="1">'[2]Time series'!#REF!</definedName>
    <definedName name="__123Graph_DCATCH1" localSheetId="43" hidden="1">'[2]Time series'!#REF!</definedName>
    <definedName name="__123Graph_DCATCH1" hidden="1">'[2]Time series'!#REF!</definedName>
    <definedName name="__123Graph_DCONVERG1" localSheetId="21" hidden="1">'[1]Time series'!#REF!</definedName>
    <definedName name="__123Graph_DCONVERG1" localSheetId="22" hidden="1">'[2]Time series'!#REF!</definedName>
    <definedName name="__123Graph_DCONVERG1" localSheetId="23" hidden="1">'[2]Time series'!#REF!</definedName>
    <definedName name="__123Graph_DCONVERG1" localSheetId="26" hidden="1">'[2]Time series'!#REF!</definedName>
    <definedName name="__123Graph_DCONVERG1" localSheetId="28" hidden="1">'[3]Time series'!#REF!</definedName>
    <definedName name="__123Graph_DCONVERG1" localSheetId="31" hidden="1">'[2]Time series'!#REF!</definedName>
    <definedName name="__123Graph_DCONVERG1" localSheetId="32" hidden="1">'[2]Time series'!#REF!</definedName>
    <definedName name="__123Graph_DCONVERG1" localSheetId="38" hidden="1">'[2]Time series'!#REF!</definedName>
    <definedName name="__123Graph_DCONVERG1" localSheetId="39" hidden="1">'[2]Time series'!#REF!</definedName>
    <definedName name="__123Graph_DCONVERG1" localSheetId="43" hidden="1">'[2]Time series'!#REF!</definedName>
    <definedName name="__123Graph_DCONVERG1" hidden="1">'[2]Time series'!#REF!</definedName>
    <definedName name="__123Graph_DGRAPH41" localSheetId="21" hidden="1">'[1]Time series'!#REF!</definedName>
    <definedName name="__123Graph_DGRAPH41" localSheetId="22" hidden="1">'[2]Time series'!#REF!</definedName>
    <definedName name="__123Graph_DGRAPH41" localSheetId="23" hidden="1">'[2]Time series'!#REF!</definedName>
    <definedName name="__123Graph_DGRAPH41" localSheetId="26" hidden="1">'[2]Time series'!#REF!</definedName>
    <definedName name="__123Graph_DGRAPH41" localSheetId="28" hidden="1">'[3]Time series'!#REF!</definedName>
    <definedName name="__123Graph_DGRAPH41" localSheetId="31" hidden="1">'[2]Time series'!#REF!</definedName>
    <definedName name="__123Graph_DGRAPH41" localSheetId="32" hidden="1">'[2]Time series'!#REF!</definedName>
    <definedName name="__123Graph_DGRAPH41" localSheetId="38" hidden="1">'[2]Time series'!#REF!</definedName>
    <definedName name="__123Graph_DGRAPH41" localSheetId="39" hidden="1">'[2]Time series'!#REF!</definedName>
    <definedName name="__123Graph_DGRAPH41" localSheetId="43" hidden="1">'[2]Time series'!#REF!</definedName>
    <definedName name="__123Graph_DGRAPH41" hidden="1">'[2]Time series'!#REF!</definedName>
    <definedName name="__123Graph_DPERIA" localSheetId="21" hidden="1">'[1]Time series'!#REF!</definedName>
    <definedName name="__123Graph_DPERIA" localSheetId="22" hidden="1">'[2]Time series'!#REF!</definedName>
    <definedName name="__123Graph_DPERIA" localSheetId="23" hidden="1">'[2]Time series'!#REF!</definedName>
    <definedName name="__123Graph_DPERIA" localSheetId="26" hidden="1">'[2]Time series'!#REF!</definedName>
    <definedName name="__123Graph_DPERIA" localSheetId="28" hidden="1">'[3]Time series'!#REF!</definedName>
    <definedName name="__123Graph_DPERIA" localSheetId="31" hidden="1">'[2]Time series'!#REF!</definedName>
    <definedName name="__123Graph_DPERIA" localSheetId="32" hidden="1">'[2]Time series'!#REF!</definedName>
    <definedName name="__123Graph_DPERIA" localSheetId="38" hidden="1">'[2]Time series'!#REF!</definedName>
    <definedName name="__123Graph_DPERIA" localSheetId="39" hidden="1">'[2]Time series'!#REF!</definedName>
    <definedName name="__123Graph_DPERIA" localSheetId="43" hidden="1">'[2]Time series'!#REF!</definedName>
    <definedName name="__123Graph_DPERIA" hidden="1">'[2]Time series'!#REF!</definedName>
    <definedName name="__123Graph_DPERIB" localSheetId="21" hidden="1">'[1]Time series'!#REF!</definedName>
    <definedName name="__123Graph_DPERIB" localSheetId="22" hidden="1">'[2]Time series'!#REF!</definedName>
    <definedName name="__123Graph_DPERIB" localSheetId="23" hidden="1">'[2]Time series'!#REF!</definedName>
    <definedName name="__123Graph_DPERIB" localSheetId="26" hidden="1">'[2]Time series'!#REF!</definedName>
    <definedName name="__123Graph_DPERIB" localSheetId="28" hidden="1">'[3]Time series'!#REF!</definedName>
    <definedName name="__123Graph_DPERIB" localSheetId="31" hidden="1">'[2]Time series'!#REF!</definedName>
    <definedName name="__123Graph_DPERIB" localSheetId="32" hidden="1">'[2]Time series'!#REF!</definedName>
    <definedName name="__123Graph_DPERIB" localSheetId="38" hidden="1">'[2]Time series'!#REF!</definedName>
    <definedName name="__123Graph_DPERIB" localSheetId="39" hidden="1">'[2]Time series'!#REF!</definedName>
    <definedName name="__123Graph_DPERIB" localSheetId="43" hidden="1">'[2]Time series'!#REF!</definedName>
    <definedName name="__123Graph_DPERIB" hidden="1">'[2]Time series'!#REF!</definedName>
    <definedName name="__123Graph_DPRODABSC" localSheetId="21" hidden="1">'[1]Time series'!#REF!</definedName>
    <definedName name="__123Graph_DPRODABSC" localSheetId="22" hidden="1">'[2]Time series'!#REF!</definedName>
    <definedName name="__123Graph_DPRODABSC" localSheetId="23" hidden="1">'[2]Time series'!#REF!</definedName>
    <definedName name="__123Graph_DPRODABSC" localSheetId="26" hidden="1">'[2]Time series'!#REF!</definedName>
    <definedName name="__123Graph_DPRODABSC" localSheetId="28" hidden="1">'[3]Time series'!#REF!</definedName>
    <definedName name="__123Graph_DPRODABSC" localSheetId="31" hidden="1">'[2]Time series'!#REF!</definedName>
    <definedName name="__123Graph_DPRODABSC" localSheetId="32" hidden="1">'[2]Time series'!#REF!</definedName>
    <definedName name="__123Graph_DPRODABSC" localSheetId="38" hidden="1">'[2]Time series'!#REF!</definedName>
    <definedName name="__123Graph_DPRODABSC" localSheetId="39" hidden="1">'[2]Time series'!#REF!</definedName>
    <definedName name="__123Graph_DPRODABSC" localSheetId="43" hidden="1">'[2]Time series'!#REF!</definedName>
    <definedName name="__123Graph_DPRODABSC" hidden="1">'[2]Time series'!#REF!</definedName>
    <definedName name="__123Graph_DUTRECHT" localSheetId="21" hidden="1">'[1]Time series'!#REF!</definedName>
    <definedName name="__123Graph_DUTRECHT" localSheetId="22" hidden="1">'[2]Time series'!#REF!</definedName>
    <definedName name="__123Graph_DUTRECHT" localSheetId="23" hidden="1">'[2]Time series'!#REF!</definedName>
    <definedName name="__123Graph_DUTRECHT" localSheetId="26" hidden="1">'[2]Time series'!#REF!</definedName>
    <definedName name="__123Graph_DUTRECHT" localSheetId="28" hidden="1">'[3]Time series'!#REF!</definedName>
    <definedName name="__123Graph_DUTRECHT" localSheetId="31" hidden="1">'[2]Time series'!#REF!</definedName>
    <definedName name="__123Graph_DUTRECHT" localSheetId="32" hidden="1">'[2]Time series'!#REF!</definedName>
    <definedName name="__123Graph_DUTRECHT" localSheetId="38" hidden="1">'[2]Time series'!#REF!</definedName>
    <definedName name="__123Graph_DUTRECHT" localSheetId="39" hidden="1">'[2]Time series'!#REF!</definedName>
    <definedName name="__123Graph_DUTRECHT" localSheetId="43" hidden="1">'[2]Time series'!#REF!</definedName>
    <definedName name="__123Graph_DUTRECHT" hidden="1">'[2]Time series'!#REF!</definedName>
    <definedName name="__123Graph_EBERLGRAP" localSheetId="21" hidden="1">'[1]Time series'!#REF!</definedName>
    <definedName name="__123Graph_EBERLGRAP" localSheetId="22" hidden="1">'[2]Time series'!#REF!</definedName>
    <definedName name="__123Graph_EBERLGRAP" localSheetId="23" hidden="1">'[2]Time series'!#REF!</definedName>
    <definedName name="__123Graph_EBERLGRAP" localSheetId="26" hidden="1">'[2]Time series'!#REF!</definedName>
    <definedName name="__123Graph_EBERLGRAP" localSheetId="28" hidden="1">'[3]Time series'!#REF!</definedName>
    <definedName name="__123Graph_EBERLGRAP" localSheetId="31" hidden="1">'[2]Time series'!#REF!</definedName>
    <definedName name="__123Graph_EBERLGRAP" localSheetId="32" hidden="1">'[2]Time series'!#REF!</definedName>
    <definedName name="__123Graph_EBERLGRAP" localSheetId="38" hidden="1">'[2]Time series'!#REF!</definedName>
    <definedName name="__123Graph_EBERLGRAP" localSheetId="39" hidden="1">'[2]Time series'!#REF!</definedName>
    <definedName name="__123Graph_EBERLGRAP" localSheetId="43" hidden="1">'[2]Time series'!#REF!</definedName>
    <definedName name="__123Graph_EBERLGRAP" hidden="1">'[2]Time series'!#REF!</definedName>
    <definedName name="__123Graph_ECONVERG1" localSheetId="21" hidden="1">'[1]Time series'!#REF!</definedName>
    <definedName name="__123Graph_ECONVERG1" localSheetId="22" hidden="1">'[2]Time series'!#REF!</definedName>
    <definedName name="__123Graph_ECONVERG1" localSheetId="23" hidden="1">'[2]Time series'!#REF!</definedName>
    <definedName name="__123Graph_ECONVERG1" localSheetId="26" hidden="1">'[2]Time series'!#REF!</definedName>
    <definedName name="__123Graph_ECONVERG1" localSheetId="28" hidden="1">'[3]Time series'!#REF!</definedName>
    <definedName name="__123Graph_ECONVERG1" localSheetId="31" hidden="1">'[2]Time series'!#REF!</definedName>
    <definedName name="__123Graph_ECONVERG1" localSheetId="32" hidden="1">'[2]Time series'!#REF!</definedName>
    <definedName name="__123Graph_ECONVERG1" localSheetId="38" hidden="1">'[2]Time series'!#REF!</definedName>
    <definedName name="__123Graph_ECONVERG1" localSheetId="39" hidden="1">'[2]Time series'!#REF!</definedName>
    <definedName name="__123Graph_ECONVERG1" localSheetId="43" hidden="1">'[2]Time series'!#REF!</definedName>
    <definedName name="__123Graph_ECONVERG1" hidden="1">'[2]Time series'!#REF!</definedName>
    <definedName name="__123Graph_EGRAPH41" localSheetId="21" hidden="1">'[1]Time series'!#REF!</definedName>
    <definedName name="__123Graph_EGRAPH41" localSheetId="22" hidden="1">'[2]Time series'!#REF!</definedName>
    <definedName name="__123Graph_EGRAPH41" localSheetId="23" hidden="1">'[2]Time series'!#REF!</definedName>
    <definedName name="__123Graph_EGRAPH41" localSheetId="26" hidden="1">'[2]Time series'!#REF!</definedName>
    <definedName name="__123Graph_EGRAPH41" localSheetId="28" hidden="1">'[3]Time series'!#REF!</definedName>
    <definedName name="__123Graph_EGRAPH41" localSheetId="31" hidden="1">'[2]Time series'!#REF!</definedName>
    <definedName name="__123Graph_EGRAPH41" localSheetId="32" hidden="1">'[2]Time series'!#REF!</definedName>
    <definedName name="__123Graph_EGRAPH41" localSheetId="38" hidden="1">'[2]Time series'!#REF!</definedName>
    <definedName name="__123Graph_EGRAPH41" localSheetId="39" hidden="1">'[2]Time series'!#REF!</definedName>
    <definedName name="__123Graph_EGRAPH41" localSheetId="43" hidden="1">'[2]Time series'!#REF!</definedName>
    <definedName name="__123Graph_EGRAPH41" hidden="1">'[2]Time series'!#REF!</definedName>
    <definedName name="__123Graph_EPERIA" localSheetId="21" hidden="1">'[1]Time series'!#REF!</definedName>
    <definedName name="__123Graph_EPERIA" localSheetId="22" hidden="1">'[2]Time series'!#REF!</definedName>
    <definedName name="__123Graph_EPERIA" localSheetId="23" hidden="1">'[2]Time series'!#REF!</definedName>
    <definedName name="__123Graph_EPERIA" localSheetId="26" hidden="1">'[2]Time series'!#REF!</definedName>
    <definedName name="__123Graph_EPERIA" localSheetId="28" hidden="1">'[3]Time series'!#REF!</definedName>
    <definedName name="__123Graph_EPERIA" localSheetId="31" hidden="1">'[2]Time series'!#REF!</definedName>
    <definedName name="__123Graph_EPERIA" localSheetId="32" hidden="1">'[2]Time series'!#REF!</definedName>
    <definedName name="__123Graph_EPERIA" localSheetId="38" hidden="1">'[2]Time series'!#REF!</definedName>
    <definedName name="__123Graph_EPERIA" localSheetId="39" hidden="1">'[2]Time series'!#REF!</definedName>
    <definedName name="__123Graph_EPERIA" localSheetId="43" hidden="1">'[2]Time series'!#REF!</definedName>
    <definedName name="__123Graph_EPERIA" hidden="1">'[2]Time series'!#REF!</definedName>
    <definedName name="__123Graph_EPRODABSC" localSheetId="21" hidden="1">'[1]Time series'!#REF!</definedName>
    <definedName name="__123Graph_EPRODABSC" localSheetId="22" hidden="1">'[2]Time series'!#REF!</definedName>
    <definedName name="__123Graph_EPRODABSC" localSheetId="23" hidden="1">'[2]Time series'!#REF!</definedName>
    <definedName name="__123Graph_EPRODABSC" localSheetId="26" hidden="1">'[2]Time series'!#REF!</definedName>
    <definedName name="__123Graph_EPRODABSC" localSheetId="28" hidden="1">'[3]Time series'!#REF!</definedName>
    <definedName name="__123Graph_EPRODABSC" localSheetId="31" hidden="1">'[2]Time series'!#REF!</definedName>
    <definedName name="__123Graph_EPRODABSC" localSheetId="32" hidden="1">'[2]Time series'!#REF!</definedName>
    <definedName name="__123Graph_EPRODABSC" localSheetId="38" hidden="1">'[2]Time series'!#REF!</definedName>
    <definedName name="__123Graph_EPRODABSC" localSheetId="39" hidden="1">'[2]Time series'!#REF!</definedName>
    <definedName name="__123Graph_EPRODABSC" localSheetId="43" hidden="1">'[2]Time series'!#REF!</definedName>
    <definedName name="__123Graph_EPRODABSC" hidden="1">'[2]Time series'!#REF!</definedName>
    <definedName name="__123Graph_F" localSheetId="21" hidden="1">[4]A11!#REF!</definedName>
    <definedName name="__123Graph_F" localSheetId="22" hidden="1">[5]A11!#REF!</definedName>
    <definedName name="__123Graph_F" localSheetId="23" hidden="1">[5]A11!#REF!</definedName>
    <definedName name="__123Graph_F" localSheetId="26" hidden="1">[5]A11!#REF!</definedName>
    <definedName name="__123Graph_F" localSheetId="28" hidden="1">[6]A11!#REF!</definedName>
    <definedName name="__123Graph_F" localSheetId="31" hidden="1">[5]A11!#REF!</definedName>
    <definedName name="__123Graph_F" localSheetId="32" hidden="1">[5]A11!#REF!</definedName>
    <definedName name="__123Graph_F" localSheetId="38" hidden="1">[5]A11!#REF!</definedName>
    <definedName name="__123Graph_F" localSheetId="39" hidden="1">[5]A11!#REF!</definedName>
    <definedName name="__123Graph_F" localSheetId="43" hidden="1">[5]A11!#REF!</definedName>
    <definedName name="__123Graph_F" hidden="1">[5]A11!#REF!</definedName>
    <definedName name="__123Graph_FBERLGRAP" localSheetId="21" hidden="1">'[1]Time series'!#REF!</definedName>
    <definedName name="__123Graph_FBERLGRAP" localSheetId="22" hidden="1">'[2]Time series'!#REF!</definedName>
    <definedName name="__123Graph_FBERLGRAP" localSheetId="23" hidden="1">'[2]Time series'!#REF!</definedName>
    <definedName name="__123Graph_FBERLGRAP" localSheetId="26" hidden="1">'[2]Time series'!#REF!</definedName>
    <definedName name="__123Graph_FBERLGRAP" localSheetId="28" hidden="1">'[3]Time series'!#REF!</definedName>
    <definedName name="__123Graph_FBERLGRAP" localSheetId="31" hidden="1">'[2]Time series'!#REF!</definedName>
    <definedName name="__123Graph_FBERLGRAP" localSheetId="32" hidden="1">'[2]Time series'!#REF!</definedName>
    <definedName name="__123Graph_FBERLGRAP" localSheetId="38" hidden="1">'[2]Time series'!#REF!</definedName>
    <definedName name="__123Graph_FBERLGRAP" localSheetId="39" hidden="1">'[2]Time series'!#REF!</definedName>
    <definedName name="__123Graph_FBERLGRAP" localSheetId="43" hidden="1">'[2]Time series'!#REF!</definedName>
    <definedName name="__123Graph_FBERLGRAP" hidden="1">'[2]Time series'!#REF!</definedName>
    <definedName name="__123Graph_FGRAPH41" localSheetId="21" hidden="1">'[1]Time series'!#REF!</definedName>
    <definedName name="__123Graph_FGRAPH41" localSheetId="22" hidden="1">'[2]Time series'!#REF!</definedName>
    <definedName name="__123Graph_FGRAPH41" localSheetId="23" hidden="1">'[2]Time series'!#REF!</definedName>
    <definedName name="__123Graph_FGRAPH41" localSheetId="26" hidden="1">'[2]Time series'!#REF!</definedName>
    <definedName name="__123Graph_FGRAPH41" localSheetId="28" hidden="1">'[3]Time series'!#REF!</definedName>
    <definedName name="__123Graph_FGRAPH41" localSheetId="31" hidden="1">'[2]Time series'!#REF!</definedName>
    <definedName name="__123Graph_FGRAPH41" localSheetId="32" hidden="1">'[2]Time series'!#REF!</definedName>
    <definedName name="__123Graph_FGRAPH41" localSheetId="38" hidden="1">'[2]Time series'!#REF!</definedName>
    <definedName name="__123Graph_FGRAPH41" localSheetId="39" hidden="1">'[2]Time series'!#REF!</definedName>
    <definedName name="__123Graph_FGRAPH41" localSheetId="43" hidden="1">'[2]Time series'!#REF!</definedName>
    <definedName name="__123Graph_FGRAPH41" hidden="1">'[2]Time series'!#REF!</definedName>
    <definedName name="__123Graph_FPRODABSC" localSheetId="21" hidden="1">'[1]Time series'!#REF!</definedName>
    <definedName name="__123Graph_FPRODABSC" localSheetId="22" hidden="1">'[2]Time series'!#REF!</definedName>
    <definedName name="__123Graph_FPRODABSC" localSheetId="23" hidden="1">'[2]Time series'!#REF!</definedName>
    <definedName name="__123Graph_FPRODABSC" localSheetId="26" hidden="1">'[2]Time series'!#REF!</definedName>
    <definedName name="__123Graph_FPRODABSC" localSheetId="28" hidden="1">'[3]Time series'!#REF!</definedName>
    <definedName name="__123Graph_FPRODABSC" localSheetId="31" hidden="1">'[2]Time series'!#REF!</definedName>
    <definedName name="__123Graph_FPRODABSC" localSheetId="32" hidden="1">'[2]Time series'!#REF!</definedName>
    <definedName name="__123Graph_FPRODABSC" localSheetId="38" hidden="1">'[2]Time series'!#REF!</definedName>
    <definedName name="__123Graph_FPRODABSC" localSheetId="39" hidden="1">'[2]Time series'!#REF!</definedName>
    <definedName name="__123Graph_FPRODABSC" localSheetId="43" hidden="1">'[2]Time series'!#REF!</definedName>
    <definedName name="__123Graph_FPRODABSC" hidden="1">'[2]Time series'!#REF!</definedName>
    <definedName name="_1__123Graph_ADEV_EMPL" localSheetId="21" hidden="1">'[7]Time series'!#REF!</definedName>
    <definedName name="_1__123Graph_ADEV_EMPL" localSheetId="22" hidden="1">'[8]Time series'!#REF!</definedName>
    <definedName name="_1__123Graph_ADEV_EMPL" localSheetId="23" hidden="1">'[8]Time series'!#REF!</definedName>
    <definedName name="_1__123Graph_ADEV_EMPL" localSheetId="26" hidden="1">'[8]Time series'!#REF!</definedName>
    <definedName name="_1__123Graph_ADEV_EMPL" localSheetId="28" hidden="1">'[9]Time series'!#REF!</definedName>
    <definedName name="_1__123Graph_ADEV_EMPL" localSheetId="31" hidden="1">'[8]Time series'!#REF!</definedName>
    <definedName name="_1__123Graph_ADEV_EMPL" localSheetId="32" hidden="1">'[8]Time series'!#REF!</definedName>
    <definedName name="_1__123Graph_ADEV_EMPL" localSheetId="38" hidden="1">'[8]Time series'!#REF!</definedName>
    <definedName name="_1__123Graph_ADEV_EMPL" localSheetId="39" hidden="1">'[8]Time series'!#REF!</definedName>
    <definedName name="_1__123Graph_ADEV_EMPL" localSheetId="43" hidden="1">'[8]Time series'!#REF!</definedName>
    <definedName name="_1__123Graph_ADEV_EMPL" hidden="1">'[8]Time series'!#REF!</definedName>
    <definedName name="_102__123Graph_C_CURRENT_7" localSheetId="21" hidden="1">[4]A11!#REF!</definedName>
    <definedName name="_102__123Graph_C_CURRENT_7" localSheetId="22" hidden="1">[5]A11!#REF!</definedName>
    <definedName name="_102__123Graph_C_CURRENT_7" localSheetId="23" hidden="1">[5]A11!#REF!</definedName>
    <definedName name="_102__123Graph_C_CURRENT_7" localSheetId="26" hidden="1">[5]A11!#REF!</definedName>
    <definedName name="_102__123Graph_C_CURRENT_7" localSheetId="28" hidden="1">[6]A11!#REF!</definedName>
    <definedName name="_102__123Graph_C_CURRENT_7" localSheetId="31" hidden="1">[5]A11!#REF!</definedName>
    <definedName name="_102__123Graph_C_CURRENT_7" localSheetId="32" hidden="1">[5]A11!#REF!</definedName>
    <definedName name="_102__123Graph_C_CURRENT_7" localSheetId="38" hidden="1">[5]A11!#REF!</definedName>
    <definedName name="_102__123Graph_C_CURRENT_7" localSheetId="39" hidden="1">[5]A11!#REF!</definedName>
    <definedName name="_102__123Graph_C_CURRENT_7" localSheetId="43" hidden="1">[5]A11!#REF!</definedName>
    <definedName name="_102__123Graph_C_CURRENT_7" hidden="1">[5]A11!#REF!</definedName>
    <definedName name="_105__123Graph_C_CURRENT_8" localSheetId="21" hidden="1">[4]A11!#REF!</definedName>
    <definedName name="_105__123Graph_C_CURRENT_8" localSheetId="22" hidden="1">[5]A11!#REF!</definedName>
    <definedName name="_105__123Graph_C_CURRENT_8" localSheetId="23" hidden="1">[5]A11!#REF!</definedName>
    <definedName name="_105__123Graph_C_CURRENT_8" localSheetId="26" hidden="1">[5]A11!#REF!</definedName>
    <definedName name="_105__123Graph_C_CURRENT_8" localSheetId="28" hidden="1">[6]A11!#REF!</definedName>
    <definedName name="_105__123Graph_C_CURRENT_8" localSheetId="31" hidden="1">[5]A11!#REF!</definedName>
    <definedName name="_105__123Graph_C_CURRENT_8" localSheetId="32" hidden="1">[5]A11!#REF!</definedName>
    <definedName name="_105__123Graph_C_CURRENT_8" localSheetId="38" hidden="1">[5]A11!#REF!</definedName>
    <definedName name="_105__123Graph_C_CURRENT_8" localSheetId="39" hidden="1">[5]A11!#REF!</definedName>
    <definedName name="_105__123Graph_C_CURRENT_8" localSheetId="43" hidden="1">[5]A11!#REF!</definedName>
    <definedName name="_105__123Graph_C_CURRENT_8" hidden="1">[5]A11!#REF!</definedName>
    <definedName name="_108__123Graph_C_CURRENT_9" localSheetId="21" hidden="1">[4]A11!#REF!</definedName>
    <definedName name="_108__123Graph_C_CURRENT_9" localSheetId="22" hidden="1">[5]A11!#REF!</definedName>
    <definedName name="_108__123Graph_C_CURRENT_9" localSheetId="23" hidden="1">[5]A11!#REF!</definedName>
    <definedName name="_108__123Graph_C_CURRENT_9" localSheetId="26" hidden="1">[5]A11!#REF!</definedName>
    <definedName name="_108__123Graph_C_CURRENT_9" localSheetId="28" hidden="1">[6]A11!#REF!</definedName>
    <definedName name="_108__123Graph_C_CURRENT_9" localSheetId="31" hidden="1">[5]A11!#REF!</definedName>
    <definedName name="_108__123Graph_C_CURRENT_9" localSheetId="32" hidden="1">[5]A11!#REF!</definedName>
    <definedName name="_108__123Graph_C_CURRENT_9" localSheetId="38" hidden="1">[5]A11!#REF!</definedName>
    <definedName name="_108__123Graph_C_CURRENT_9" localSheetId="39" hidden="1">[5]A11!#REF!</definedName>
    <definedName name="_108__123Graph_C_CURRENT_9" localSheetId="43" hidden="1">[5]A11!#REF!</definedName>
    <definedName name="_108__123Graph_C_CURRENT_9" hidden="1">[5]A11!#REF!</definedName>
    <definedName name="_111__123Graph_CDEV_EMPL" localSheetId="21" hidden="1">'[1]Time series'!#REF!</definedName>
    <definedName name="_111__123Graph_CDEV_EMPL" localSheetId="22" hidden="1">'[2]Time series'!#REF!</definedName>
    <definedName name="_111__123Graph_CDEV_EMPL" localSheetId="23" hidden="1">'[2]Time series'!#REF!</definedName>
    <definedName name="_111__123Graph_CDEV_EMPL" localSheetId="26" hidden="1">'[2]Time series'!#REF!</definedName>
    <definedName name="_111__123Graph_CDEV_EMPL" localSheetId="28" hidden="1">'[3]Time series'!#REF!</definedName>
    <definedName name="_111__123Graph_CDEV_EMPL" localSheetId="31" hidden="1">'[2]Time series'!#REF!</definedName>
    <definedName name="_111__123Graph_CDEV_EMPL" localSheetId="32" hidden="1">'[2]Time series'!#REF!</definedName>
    <definedName name="_111__123Graph_CDEV_EMPL" localSheetId="38" hidden="1">'[2]Time series'!#REF!</definedName>
    <definedName name="_111__123Graph_CDEV_EMPL" localSheetId="39" hidden="1">'[2]Time series'!#REF!</definedName>
    <definedName name="_111__123Graph_CDEV_EMPL" localSheetId="43" hidden="1">'[2]Time series'!#REF!</definedName>
    <definedName name="_111__123Graph_CDEV_EMPL" hidden="1">'[2]Time series'!#REF!</definedName>
    <definedName name="_114__123Graph_CSWE_EMPL" localSheetId="21" hidden="1">'[1]Time series'!#REF!</definedName>
    <definedName name="_114__123Graph_CSWE_EMPL" localSheetId="22" hidden="1">'[2]Time series'!#REF!</definedName>
    <definedName name="_114__123Graph_CSWE_EMPL" localSheetId="23" hidden="1">'[2]Time series'!#REF!</definedName>
    <definedName name="_114__123Graph_CSWE_EMPL" localSheetId="26" hidden="1">'[2]Time series'!#REF!</definedName>
    <definedName name="_114__123Graph_CSWE_EMPL" localSheetId="28" hidden="1">'[3]Time series'!#REF!</definedName>
    <definedName name="_114__123Graph_CSWE_EMPL" localSheetId="31" hidden="1">'[2]Time series'!#REF!</definedName>
    <definedName name="_114__123Graph_CSWE_EMPL" localSheetId="32" hidden="1">'[2]Time series'!#REF!</definedName>
    <definedName name="_114__123Graph_CSWE_EMPL" localSheetId="38" hidden="1">'[2]Time series'!#REF!</definedName>
    <definedName name="_114__123Graph_CSWE_EMPL" localSheetId="39" hidden="1">'[2]Time series'!#REF!</definedName>
    <definedName name="_114__123Graph_CSWE_EMPL" localSheetId="43" hidden="1">'[2]Time series'!#REF!</definedName>
    <definedName name="_114__123Graph_CSWE_EMPL" hidden="1">'[2]Time series'!#REF!</definedName>
    <definedName name="_117__123Graph_D_CURRENT" localSheetId="21" hidden="1">[4]A11!#REF!</definedName>
    <definedName name="_117__123Graph_D_CURRENT" localSheetId="22" hidden="1">[5]A11!#REF!</definedName>
    <definedName name="_117__123Graph_D_CURRENT" localSheetId="23" hidden="1">[5]A11!#REF!</definedName>
    <definedName name="_117__123Graph_D_CURRENT" localSheetId="26" hidden="1">[5]A11!#REF!</definedName>
    <definedName name="_117__123Graph_D_CURRENT" localSheetId="28" hidden="1">[6]A11!#REF!</definedName>
    <definedName name="_117__123Graph_D_CURRENT" localSheetId="31" hidden="1">[5]A11!#REF!</definedName>
    <definedName name="_117__123Graph_D_CURRENT" localSheetId="32" hidden="1">[5]A11!#REF!</definedName>
    <definedName name="_117__123Graph_D_CURRENT" localSheetId="38" hidden="1">[5]A11!#REF!</definedName>
    <definedName name="_117__123Graph_D_CURRENT" localSheetId="39" hidden="1">[5]A11!#REF!</definedName>
    <definedName name="_117__123Graph_D_CURRENT" localSheetId="43" hidden="1">[5]A11!#REF!</definedName>
    <definedName name="_117__123Graph_D_CURRENT" hidden="1">[5]A11!#REF!</definedName>
    <definedName name="_12__123Graph_A_CURRENT_2" localSheetId="21" hidden="1">[4]A11!#REF!</definedName>
    <definedName name="_12__123Graph_A_CURRENT_2" localSheetId="22" hidden="1">[5]A11!#REF!</definedName>
    <definedName name="_12__123Graph_A_CURRENT_2" localSheetId="23" hidden="1">[5]A11!#REF!</definedName>
    <definedName name="_12__123Graph_A_CURRENT_2" localSheetId="26" hidden="1">[5]A11!#REF!</definedName>
    <definedName name="_12__123Graph_A_CURRENT_2" localSheetId="28" hidden="1">[6]A11!#REF!</definedName>
    <definedName name="_12__123Graph_A_CURRENT_2" localSheetId="31" hidden="1">[5]A11!#REF!</definedName>
    <definedName name="_12__123Graph_A_CURRENT_2" localSheetId="32" hidden="1">[5]A11!#REF!</definedName>
    <definedName name="_12__123Graph_A_CURRENT_2" localSheetId="38" hidden="1">[5]A11!#REF!</definedName>
    <definedName name="_12__123Graph_A_CURRENT_2" localSheetId="39" hidden="1">[5]A11!#REF!</definedName>
    <definedName name="_12__123Graph_A_CURRENT_2" localSheetId="43" hidden="1">[5]A11!#REF!</definedName>
    <definedName name="_12__123Graph_A_CURRENT_2" hidden="1">[5]A11!#REF!</definedName>
    <definedName name="_120__123Graph_D_CURRENT_1" localSheetId="21" hidden="1">[4]A11!#REF!</definedName>
    <definedName name="_120__123Graph_D_CURRENT_1" localSheetId="22" hidden="1">[5]A11!#REF!</definedName>
    <definedName name="_120__123Graph_D_CURRENT_1" localSheetId="23" hidden="1">[5]A11!#REF!</definedName>
    <definedName name="_120__123Graph_D_CURRENT_1" localSheetId="26" hidden="1">[5]A11!#REF!</definedName>
    <definedName name="_120__123Graph_D_CURRENT_1" localSheetId="28" hidden="1">[6]A11!#REF!</definedName>
    <definedName name="_120__123Graph_D_CURRENT_1" localSheetId="31" hidden="1">[5]A11!#REF!</definedName>
    <definedName name="_120__123Graph_D_CURRENT_1" localSheetId="32" hidden="1">[5]A11!#REF!</definedName>
    <definedName name="_120__123Graph_D_CURRENT_1" localSheetId="38" hidden="1">[5]A11!#REF!</definedName>
    <definedName name="_120__123Graph_D_CURRENT_1" localSheetId="39" hidden="1">[5]A11!#REF!</definedName>
    <definedName name="_120__123Graph_D_CURRENT_1" localSheetId="43" hidden="1">[5]A11!#REF!</definedName>
    <definedName name="_120__123Graph_D_CURRENT_1" hidden="1">[5]A11!#REF!</definedName>
    <definedName name="_123__123Graph_D_CURRENT_10" localSheetId="21" hidden="1">[4]A11!#REF!</definedName>
    <definedName name="_123__123Graph_D_CURRENT_10" localSheetId="22" hidden="1">[5]A11!#REF!</definedName>
    <definedName name="_123__123Graph_D_CURRENT_10" localSheetId="23" hidden="1">[5]A11!#REF!</definedName>
    <definedName name="_123__123Graph_D_CURRENT_10" localSheetId="26" hidden="1">[5]A11!#REF!</definedName>
    <definedName name="_123__123Graph_D_CURRENT_10" localSheetId="28" hidden="1">[6]A11!#REF!</definedName>
    <definedName name="_123__123Graph_D_CURRENT_10" localSheetId="31" hidden="1">[5]A11!#REF!</definedName>
    <definedName name="_123__123Graph_D_CURRENT_10" localSheetId="32" hidden="1">[5]A11!#REF!</definedName>
    <definedName name="_123__123Graph_D_CURRENT_10" localSheetId="38" hidden="1">[5]A11!#REF!</definedName>
    <definedName name="_123__123Graph_D_CURRENT_10" localSheetId="39" hidden="1">[5]A11!#REF!</definedName>
    <definedName name="_123__123Graph_D_CURRENT_10" localSheetId="43" hidden="1">[5]A11!#REF!</definedName>
    <definedName name="_123__123Graph_D_CURRENT_10" hidden="1">[5]A11!#REF!</definedName>
    <definedName name="_126__123Graph_D_CURRENT_2" localSheetId="21" hidden="1">[4]A11!#REF!</definedName>
    <definedName name="_126__123Graph_D_CURRENT_2" localSheetId="22" hidden="1">[5]A11!#REF!</definedName>
    <definedName name="_126__123Graph_D_CURRENT_2" localSheetId="23" hidden="1">[5]A11!#REF!</definedName>
    <definedName name="_126__123Graph_D_CURRENT_2" localSheetId="26" hidden="1">[5]A11!#REF!</definedName>
    <definedName name="_126__123Graph_D_CURRENT_2" localSheetId="28" hidden="1">[6]A11!#REF!</definedName>
    <definedName name="_126__123Graph_D_CURRENT_2" localSheetId="31" hidden="1">[5]A11!#REF!</definedName>
    <definedName name="_126__123Graph_D_CURRENT_2" localSheetId="32" hidden="1">[5]A11!#REF!</definedName>
    <definedName name="_126__123Graph_D_CURRENT_2" localSheetId="38" hidden="1">[5]A11!#REF!</definedName>
    <definedName name="_126__123Graph_D_CURRENT_2" localSheetId="39" hidden="1">[5]A11!#REF!</definedName>
    <definedName name="_126__123Graph_D_CURRENT_2" localSheetId="43" hidden="1">[5]A11!#REF!</definedName>
    <definedName name="_126__123Graph_D_CURRENT_2" hidden="1">[5]A11!#REF!</definedName>
    <definedName name="_129__123Graph_D_CURRENT_3" localSheetId="21" hidden="1">[4]A11!#REF!</definedName>
    <definedName name="_129__123Graph_D_CURRENT_3" localSheetId="22" hidden="1">[5]A11!#REF!</definedName>
    <definedName name="_129__123Graph_D_CURRENT_3" localSheetId="23" hidden="1">[5]A11!#REF!</definedName>
    <definedName name="_129__123Graph_D_CURRENT_3" localSheetId="26" hidden="1">[5]A11!#REF!</definedName>
    <definedName name="_129__123Graph_D_CURRENT_3" localSheetId="28" hidden="1">[6]A11!#REF!</definedName>
    <definedName name="_129__123Graph_D_CURRENT_3" localSheetId="31" hidden="1">[5]A11!#REF!</definedName>
    <definedName name="_129__123Graph_D_CURRENT_3" localSheetId="32" hidden="1">[5]A11!#REF!</definedName>
    <definedName name="_129__123Graph_D_CURRENT_3" localSheetId="38" hidden="1">[5]A11!#REF!</definedName>
    <definedName name="_129__123Graph_D_CURRENT_3" localSheetId="39" hidden="1">[5]A11!#REF!</definedName>
    <definedName name="_129__123Graph_D_CURRENT_3" localSheetId="43" hidden="1">[5]A11!#REF!</definedName>
    <definedName name="_129__123Graph_D_CURRENT_3" hidden="1">[5]A11!#REF!</definedName>
    <definedName name="_132__123Graph_D_CURRENT_4" localSheetId="21" hidden="1">[4]A11!#REF!</definedName>
    <definedName name="_132__123Graph_D_CURRENT_4" localSheetId="22" hidden="1">[5]A11!#REF!</definedName>
    <definedName name="_132__123Graph_D_CURRENT_4" localSheetId="23" hidden="1">[5]A11!#REF!</definedName>
    <definedName name="_132__123Graph_D_CURRENT_4" localSheetId="26" hidden="1">[5]A11!#REF!</definedName>
    <definedName name="_132__123Graph_D_CURRENT_4" localSheetId="28" hidden="1">[6]A11!#REF!</definedName>
    <definedName name="_132__123Graph_D_CURRENT_4" localSheetId="31" hidden="1">[5]A11!#REF!</definedName>
    <definedName name="_132__123Graph_D_CURRENT_4" localSheetId="32" hidden="1">[5]A11!#REF!</definedName>
    <definedName name="_132__123Graph_D_CURRENT_4" localSheetId="38" hidden="1">[5]A11!#REF!</definedName>
    <definedName name="_132__123Graph_D_CURRENT_4" localSheetId="39" hidden="1">[5]A11!#REF!</definedName>
    <definedName name="_132__123Graph_D_CURRENT_4" localSheetId="43" hidden="1">[5]A11!#REF!</definedName>
    <definedName name="_132__123Graph_D_CURRENT_4" hidden="1">[5]A11!#REF!</definedName>
    <definedName name="_135__123Graph_D_CURRENT_5" localSheetId="21" hidden="1">[4]A11!#REF!</definedName>
    <definedName name="_135__123Graph_D_CURRENT_5" localSheetId="22" hidden="1">[5]A11!#REF!</definedName>
    <definedName name="_135__123Graph_D_CURRENT_5" localSheetId="23" hidden="1">[5]A11!#REF!</definedName>
    <definedName name="_135__123Graph_D_CURRENT_5" localSheetId="26" hidden="1">[5]A11!#REF!</definedName>
    <definedName name="_135__123Graph_D_CURRENT_5" localSheetId="28" hidden="1">[6]A11!#REF!</definedName>
    <definedName name="_135__123Graph_D_CURRENT_5" localSheetId="31" hidden="1">[5]A11!#REF!</definedName>
    <definedName name="_135__123Graph_D_CURRENT_5" localSheetId="32" hidden="1">[5]A11!#REF!</definedName>
    <definedName name="_135__123Graph_D_CURRENT_5" localSheetId="38" hidden="1">[5]A11!#REF!</definedName>
    <definedName name="_135__123Graph_D_CURRENT_5" localSheetId="39" hidden="1">[5]A11!#REF!</definedName>
    <definedName name="_135__123Graph_D_CURRENT_5" localSheetId="43" hidden="1">[5]A11!#REF!</definedName>
    <definedName name="_135__123Graph_D_CURRENT_5" hidden="1">[5]A11!#REF!</definedName>
    <definedName name="_138__123Graph_D_CURRENT_6" localSheetId="21" hidden="1">[4]A11!#REF!</definedName>
    <definedName name="_138__123Graph_D_CURRENT_6" localSheetId="22" hidden="1">[5]A11!#REF!</definedName>
    <definedName name="_138__123Graph_D_CURRENT_6" localSheetId="23" hidden="1">[5]A11!#REF!</definedName>
    <definedName name="_138__123Graph_D_CURRENT_6" localSheetId="26" hidden="1">[5]A11!#REF!</definedName>
    <definedName name="_138__123Graph_D_CURRENT_6" localSheetId="28" hidden="1">[6]A11!#REF!</definedName>
    <definedName name="_138__123Graph_D_CURRENT_6" localSheetId="31" hidden="1">[5]A11!#REF!</definedName>
    <definedName name="_138__123Graph_D_CURRENT_6" localSheetId="32" hidden="1">[5]A11!#REF!</definedName>
    <definedName name="_138__123Graph_D_CURRENT_6" localSheetId="38" hidden="1">[5]A11!#REF!</definedName>
    <definedName name="_138__123Graph_D_CURRENT_6" localSheetId="39" hidden="1">[5]A11!#REF!</definedName>
    <definedName name="_138__123Graph_D_CURRENT_6" localSheetId="43" hidden="1">[5]A11!#REF!</definedName>
    <definedName name="_138__123Graph_D_CURRENT_6" hidden="1">[5]A11!#REF!</definedName>
    <definedName name="_141__123Graph_D_CURRENT_7" localSheetId="21" hidden="1">[4]A11!#REF!</definedName>
    <definedName name="_141__123Graph_D_CURRENT_7" localSheetId="22" hidden="1">[5]A11!#REF!</definedName>
    <definedName name="_141__123Graph_D_CURRENT_7" localSheetId="23" hidden="1">[5]A11!#REF!</definedName>
    <definedName name="_141__123Graph_D_CURRENT_7" localSheetId="26" hidden="1">[5]A11!#REF!</definedName>
    <definedName name="_141__123Graph_D_CURRENT_7" localSheetId="28" hidden="1">[6]A11!#REF!</definedName>
    <definedName name="_141__123Graph_D_CURRENT_7" localSheetId="31" hidden="1">[5]A11!#REF!</definedName>
    <definedName name="_141__123Graph_D_CURRENT_7" localSheetId="32" hidden="1">[5]A11!#REF!</definedName>
    <definedName name="_141__123Graph_D_CURRENT_7" localSheetId="38" hidden="1">[5]A11!#REF!</definedName>
    <definedName name="_141__123Graph_D_CURRENT_7" localSheetId="39" hidden="1">[5]A11!#REF!</definedName>
    <definedName name="_141__123Graph_D_CURRENT_7" localSheetId="43" hidden="1">[5]A11!#REF!</definedName>
    <definedName name="_141__123Graph_D_CURRENT_7" hidden="1">[5]A11!#REF!</definedName>
    <definedName name="_144__123Graph_D_CURRENT_8" localSheetId="21" hidden="1">[4]A11!#REF!</definedName>
    <definedName name="_144__123Graph_D_CURRENT_8" localSheetId="22" hidden="1">[5]A11!#REF!</definedName>
    <definedName name="_144__123Graph_D_CURRENT_8" localSheetId="23" hidden="1">[5]A11!#REF!</definedName>
    <definedName name="_144__123Graph_D_CURRENT_8" localSheetId="26" hidden="1">[5]A11!#REF!</definedName>
    <definedName name="_144__123Graph_D_CURRENT_8" localSheetId="28" hidden="1">[6]A11!#REF!</definedName>
    <definedName name="_144__123Graph_D_CURRENT_8" localSheetId="31" hidden="1">[5]A11!#REF!</definedName>
    <definedName name="_144__123Graph_D_CURRENT_8" localSheetId="32" hidden="1">[5]A11!#REF!</definedName>
    <definedName name="_144__123Graph_D_CURRENT_8" localSheetId="38" hidden="1">[5]A11!#REF!</definedName>
    <definedName name="_144__123Graph_D_CURRENT_8" localSheetId="39" hidden="1">[5]A11!#REF!</definedName>
    <definedName name="_144__123Graph_D_CURRENT_8" localSheetId="43" hidden="1">[5]A11!#REF!</definedName>
    <definedName name="_144__123Graph_D_CURRENT_8" hidden="1">[5]A11!#REF!</definedName>
    <definedName name="_147__123Graph_D_CURRENT_9" localSheetId="21" hidden="1">[4]A11!#REF!</definedName>
    <definedName name="_147__123Graph_D_CURRENT_9" localSheetId="22" hidden="1">[5]A11!#REF!</definedName>
    <definedName name="_147__123Graph_D_CURRENT_9" localSheetId="23" hidden="1">[5]A11!#REF!</definedName>
    <definedName name="_147__123Graph_D_CURRENT_9" localSheetId="26" hidden="1">[5]A11!#REF!</definedName>
    <definedName name="_147__123Graph_D_CURRENT_9" localSheetId="28" hidden="1">[6]A11!#REF!</definedName>
    <definedName name="_147__123Graph_D_CURRENT_9" localSheetId="31" hidden="1">[5]A11!#REF!</definedName>
    <definedName name="_147__123Graph_D_CURRENT_9" localSheetId="32" hidden="1">[5]A11!#REF!</definedName>
    <definedName name="_147__123Graph_D_CURRENT_9" localSheetId="38" hidden="1">[5]A11!#REF!</definedName>
    <definedName name="_147__123Graph_D_CURRENT_9" localSheetId="39" hidden="1">[5]A11!#REF!</definedName>
    <definedName name="_147__123Graph_D_CURRENT_9" localSheetId="43" hidden="1">[5]A11!#REF!</definedName>
    <definedName name="_147__123Graph_D_CURRENT_9" hidden="1">[5]A11!#REF!</definedName>
    <definedName name="_15__123Graph_A_CURRENT_3" localSheetId="21" hidden="1">[4]A11!#REF!</definedName>
    <definedName name="_15__123Graph_A_CURRENT_3" localSheetId="22" hidden="1">[5]A11!#REF!</definedName>
    <definedName name="_15__123Graph_A_CURRENT_3" localSheetId="23" hidden="1">[5]A11!#REF!</definedName>
    <definedName name="_15__123Graph_A_CURRENT_3" localSheetId="26" hidden="1">[5]A11!#REF!</definedName>
    <definedName name="_15__123Graph_A_CURRENT_3" localSheetId="28" hidden="1">[6]A11!#REF!</definedName>
    <definedName name="_15__123Graph_A_CURRENT_3" localSheetId="31" hidden="1">[5]A11!#REF!</definedName>
    <definedName name="_15__123Graph_A_CURRENT_3" localSheetId="32" hidden="1">[5]A11!#REF!</definedName>
    <definedName name="_15__123Graph_A_CURRENT_3" localSheetId="38" hidden="1">[5]A11!#REF!</definedName>
    <definedName name="_15__123Graph_A_CURRENT_3" localSheetId="39" hidden="1">[5]A11!#REF!</definedName>
    <definedName name="_15__123Graph_A_CURRENT_3" localSheetId="43" hidden="1">[5]A11!#REF!</definedName>
    <definedName name="_15__123Graph_A_CURRENT_3" hidden="1">[5]A11!#REF!</definedName>
    <definedName name="_150__123Graph_E_CURRENT" localSheetId="21" hidden="1">[4]A11!#REF!</definedName>
    <definedName name="_150__123Graph_E_CURRENT" localSheetId="22" hidden="1">[5]A11!#REF!</definedName>
    <definedName name="_150__123Graph_E_CURRENT" localSheetId="23" hidden="1">[5]A11!#REF!</definedName>
    <definedName name="_150__123Graph_E_CURRENT" localSheetId="26" hidden="1">[5]A11!#REF!</definedName>
    <definedName name="_150__123Graph_E_CURRENT" localSheetId="28" hidden="1">[6]A11!#REF!</definedName>
    <definedName name="_150__123Graph_E_CURRENT" localSheetId="31" hidden="1">[5]A11!#REF!</definedName>
    <definedName name="_150__123Graph_E_CURRENT" localSheetId="32" hidden="1">[5]A11!#REF!</definedName>
    <definedName name="_150__123Graph_E_CURRENT" localSheetId="38" hidden="1">[5]A11!#REF!</definedName>
    <definedName name="_150__123Graph_E_CURRENT" localSheetId="39" hidden="1">[5]A11!#REF!</definedName>
    <definedName name="_150__123Graph_E_CURRENT" localSheetId="43" hidden="1">[5]A11!#REF!</definedName>
    <definedName name="_150__123Graph_E_CURRENT" hidden="1">[5]A11!#REF!</definedName>
    <definedName name="_153__123Graph_E_CURRENT_1" localSheetId="21" hidden="1">[4]A11!#REF!</definedName>
    <definedName name="_153__123Graph_E_CURRENT_1" localSheetId="22" hidden="1">[5]A11!#REF!</definedName>
    <definedName name="_153__123Graph_E_CURRENT_1" localSheetId="23" hidden="1">[5]A11!#REF!</definedName>
    <definedName name="_153__123Graph_E_CURRENT_1" localSheetId="26" hidden="1">[5]A11!#REF!</definedName>
    <definedName name="_153__123Graph_E_CURRENT_1" localSheetId="28" hidden="1">[6]A11!#REF!</definedName>
    <definedName name="_153__123Graph_E_CURRENT_1" localSheetId="31" hidden="1">[5]A11!#REF!</definedName>
    <definedName name="_153__123Graph_E_CURRENT_1" localSheetId="32" hidden="1">[5]A11!#REF!</definedName>
    <definedName name="_153__123Graph_E_CURRENT_1" localSheetId="38" hidden="1">[5]A11!#REF!</definedName>
    <definedName name="_153__123Graph_E_CURRENT_1" localSheetId="39" hidden="1">[5]A11!#REF!</definedName>
    <definedName name="_153__123Graph_E_CURRENT_1" localSheetId="43" hidden="1">[5]A11!#REF!</definedName>
    <definedName name="_153__123Graph_E_CURRENT_1" hidden="1">[5]A11!#REF!</definedName>
    <definedName name="_156__123Graph_E_CURRENT_10" localSheetId="21" hidden="1">[4]A11!#REF!</definedName>
    <definedName name="_156__123Graph_E_CURRENT_10" localSheetId="22" hidden="1">[5]A11!#REF!</definedName>
    <definedName name="_156__123Graph_E_CURRENT_10" localSheetId="23" hidden="1">[5]A11!#REF!</definedName>
    <definedName name="_156__123Graph_E_CURRENT_10" localSheetId="26" hidden="1">[5]A11!#REF!</definedName>
    <definedName name="_156__123Graph_E_CURRENT_10" localSheetId="28" hidden="1">[6]A11!#REF!</definedName>
    <definedName name="_156__123Graph_E_CURRENT_10" localSheetId="31" hidden="1">[5]A11!#REF!</definedName>
    <definedName name="_156__123Graph_E_CURRENT_10" localSheetId="32" hidden="1">[5]A11!#REF!</definedName>
    <definedName name="_156__123Graph_E_CURRENT_10" localSheetId="38" hidden="1">[5]A11!#REF!</definedName>
    <definedName name="_156__123Graph_E_CURRENT_10" localSheetId="39" hidden="1">[5]A11!#REF!</definedName>
    <definedName name="_156__123Graph_E_CURRENT_10" localSheetId="43" hidden="1">[5]A11!#REF!</definedName>
    <definedName name="_156__123Graph_E_CURRENT_10" hidden="1">[5]A11!#REF!</definedName>
    <definedName name="_159__123Graph_E_CURRENT_2" localSheetId="21" hidden="1">[4]A11!#REF!</definedName>
    <definedName name="_159__123Graph_E_CURRENT_2" localSheetId="22" hidden="1">[5]A11!#REF!</definedName>
    <definedName name="_159__123Graph_E_CURRENT_2" localSheetId="23" hidden="1">[5]A11!#REF!</definedName>
    <definedName name="_159__123Graph_E_CURRENT_2" localSheetId="26" hidden="1">[5]A11!#REF!</definedName>
    <definedName name="_159__123Graph_E_CURRENT_2" localSheetId="28" hidden="1">[6]A11!#REF!</definedName>
    <definedName name="_159__123Graph_E_CURRENT_2" localSheetId="31" hidden="1">[5]A11!#REF!</definedName>
    <definedName name="_159__123Graph_E_CURRENT_2" localSheetId="32" hidden="1">[5]A11!#REF!</definedName>
    <definedName name="_159__123Graph_E_CURRENT_2" localSheetId="38" hidden="1">[5]A11!#REF!</definedName>
    <definedName name="_159__123Graph_E_CURRENT_2" localSheetId="39" hidden="1">[5]A11!#REF!</definedName>
    <definedName name="_159__123Graph_E_CURRENT_2" localSheetId="43" hidden="1">[5]A11!#REF!</definedName>
    <definedName name="_159__123Graph_E_CURRENT_2" hidden="1">[5]A11!#REF!</definedName>
    <definedName name="_162__123Graph_E_CURRENT_3" localSheetId="21" hidden="1">[4]A11!#REF!</definedName>
    <definedName name="_162__123Graph_E_CURRENT_3" localSheetId="22" hidden="1">[5]A11!#REF!</definedName>
    <definedName name="_162__123Graph_E_CURRENT_3" localSheetId="23" hidden="1">[5]A11!#REF!</definedName>
    <definedName name="_162__123Graph_E_CURRENT_3" localSheetId="26" hidden="1">[5]A11!#REF!</definedName>
    <definedName name="_162__123Graph_E_CURRENT_3" localSheetId="28" hidden="1">[6]A11!#REF!</definedName>
    <definedName name="_162__123Graph_E_CURRENT_3" localSheetId="31" hidden="1">[5]A11!#REF!</definedName>
    <definedName name="_162__123Graph_E_CURRENT_3" localSheetId="32" hidden="1">[5]A11!#REF!</definedName>
    <definedName name="_162__123Graph_E_CURRENT_3" localSheetId="38" hidden="1">[5]A11!#REF!</definedName>
    <definedName name="_162__123Graph_E_CURRENT_3" localSheetId="39" hidden="1">[5]A11!#REF!</definedName>
    <definedName name="_162__123Graph_E_CURRENT_3" localSheetId="43" hidden="1">[5]A11!#REF!</definedName>
    <definedName name="_162__123Graph_E_CURRENT_3" hidden="1">[5]A11!#REF!</definedName>
    <definedName name="_165__123Graph_E_CURRENT_4" localSheetId="21" hidden="1">[4]A11!#REF!</definedName>
    <definedName name="_165__123Graph_E_CURRENT_4" localSheetId="22" hidden="1">[5]A11!#REF!</definedName>
    <definedName name="_165__123Graph_E_CURRENT_4" localSheetId="23" hidden="1">[5]A11!#REF!</definedName>
    <definedName name="_165__123Graph_E_CURRENT_4" localSheetId="26" hidden="1">[5]A11!#REF!</definedName>
    <definedName name="_165__123Graph_E_CURRENT_4" localSheetId="28" hidden="1">[6]A11!#REF!</definedName>
    <definedName name="_165__123Graph_E_CURRENT_4" localSheetId="31" hidden="1">[5]A11!#REF!</definedName>
    <definedName name="_165__123Graph_E_CURRENT_4" localSheetId="32" hidden="1">[5]A11!#REF!</definedName>
    <definedName name="_165__123Graph_E_CURRENT_4" localSheetId="38" hidden="1">[5]A11!#REF!</definedName>
    <definedName name="_165__123Graph_E_CURRENT_4" localSheetId="39" hidden="1">[5]A11!#REF!</definedName>
    <definedName name="_165__123Graph_E_CURRENT_4" localSheetId="43" hidden="1">[5]A11!#REF!</definedName>
    <definedName name="_165__123Graph_E_CURRENT_4" hidden="1">[5]A11!#REF!</definedName>
    <definedName name="_168__123Graph_E_CURRENT_5" localSheetId="21" hidden="1">[4]A11!#REF!</definedName>
    <definedName name="_168__123Graph_E_CURRENT_5" localSheetId="22" hidden="1">[5]A11!#REF!</definedName>
    <definedName name="_168__123Graph_E_CURRENT_5" localSheetId="23" hidden="1">[5]A11!#REF!</definedName>
    <definedName name="_168__123Graph_E_CURRENT_5" localSheetId="26" hidden="1">[5]A11!#REF!</definedName>
    <definedName name="_168__123Graph_E_CURRENT_5" localSheetId="28" hidden="1">[6]A11!#REF!</definedName>
    <definedName name="_168__123Graph_E_CURRENT_5" localSheetId="31" hidden="1">[5]A11!#REF!</definedName>
    <definedName name="_168__123Graph_E_CURRENT_5" localSheetId="32" hidden="1">[5]A11!#REF!</definedName>
    <definedName name="_168__123Graph_E_CURRENT_5" localSheetId="38" hidden="1">[5]A11!#REF!</definedName>
    <definedName name="_168__123Graph_E_CURRENT_5" localSheetId="39" hidden="1">[5]A11!#REF!</definedName>
    <definedName name="_168__123Graph_E_CURRENT_5" localSheetId="43" hidden="1">[5]A11!#REF!</definedName>
    <definedName name="_168__123Graph_E_CURRENT_5" hidden="1">[5]A11!#REF!</definedName>
    <definedName name="_171__123Graph_E_CURRENT_6" localSheetId="21" hidden="1">[4]A11!#REF!</definedName>
    <definedName name="_171__123Graph_E_CURRENT_6" localSheetId="22" hidden="1">[5]A11!#REF!</definedName>
    <definedName name="_171__123Graph_E_CURRENT_6" localSheetId="23" hidden="1">[5]A11!#REF!</definedName>
    <definedName name="_171__123Graph_E_CURRENT_6" localSheetId="26" hidden="1">[5]A11!#REF!</definedName>
    <definedName name="_171__123Graph_E_CURRENT_6" localSheetId="28" hidden="1">[6]A11!#REF!</definedName>
    <definedName name="_171__123Graph_E_CURRENT_6" localSheetId="31" hidden="1">[5]A11!#REF!</definedName>
    <definedName name="_171__123Graph_E_CURRENT_6" localSheetId="32" hidden="1">[5]A11!#REF!</definedName>
    <definedName name="_171__123Graph_E_CURRENT_6" localSheetId="38" hidden="1">[5]A11!#REF!</definedName>
    <definedName name="_171__123Graph_E_CURRENT_6" localSheetId="39" hidden="1">[5]A11!#REF!</definedName>
    <definedName name="_171__123Graph_E_CURRENT_6" localSheetId="43" hidden="1">[5]A11!#REF!</definedName>
    <definedName name="_171__123Graph_E_CURRENT_6" hidden="1">[5]A11!#REF!</definedName>
    <definedName name="_174__123Graph_E_CURRENT_7" localSheetId="21" hidden="1">[4]A11!#REF!</definedName>
    <definedName name="_174__123Graph_E_CURRENT_7" localSheetId="22" hidden="1">[5]A11!#REF!</definedName>
    <definedName name="_174__123Graph_E_CURRENT_7" localSheetId="23" hidden="1">[5]A11!#REF!</definedName>
    <definedName name="_174__123Graph_E_CURRENT_7" localSheetId="26" hidden="1">[5]A11!#REF!</definedName>
    <definedName name="_174__123Graph_E_CURRENT_7" localSheetId="28" hidden="1">[6]A11!#REF!</definedName>
    <definedName name="_174__123Graph_E_CURRENT_7" localSheetId="31" hidden="1">[5]A11!#REF!</definedName>
    <definedName name="_174__123Graph_E_CURRENT_7" localSheetId="32" hidden="1">[5]A11!#REF!</definedName>
    <definedName name="_174__123Graph_E_CURRENT_7" localSheetId="38" hidden="1">[5]A11!#REF!</definedName>
    <definedName name="_174__123Graph_E_CURRENT_7" localSheetId="39" hidden="1">[5]A11!#REF!</definedName>
    <definedName name="_174__123Graph_E_CURRENT_7" localSheetId="43" hidden="1">[5]A11!#REF!</definedName>
    <definedName name="_174__123Graph_E_CURRENT_7" hidden="1">[5]A11!#REF!</definedName>
    <definedName name="_177__123Graph_E_CURRENT_8" localSheetId="21" hidden="1">[4]A11!#REF!</definedName>
    <definedName name="_177__123Graph_E_CURRENT_8" localSheetId="22" hidden="1">[5]A11!#REF!</definedName>
    <definedName name="_177__123Graph_E_CURRENT_8" localSheetId="23" hidden="1">[5]A11!#REF!</definedName>
    <definedName name="_177__123Graph_E_CURRENT_8" localSheetId="26" hidden="1">[5]A11!#REF!</definedName>
    <definedName name="_177__123Graph_E_CURRENT_8" localSheetId="28" hidden="1">[6]A11!#REF!</definedName>
    <definedName name="_177__123Graph_E_CURRENT_8" localSheetId="31" hidden="1">[5]A11!#REF!</definedName>
    <definedName name="_177__123Graph_E_CURRENT_8" localSheetId="32" hidden="1">[5]A11!#REF!</definedName>
    <definedName name="_177__123Graph_E_CURRENT_8" localSheetId="38" hidden="1">[5]A11!#REF!</definedName>
    <definedName name="_177__123Graph_E_CURRENT_8" localSheetId="39" hidden="1">[5]A11!#REF!</definedName>
    <definedName name="_177__123Graph_E_CURRENT_8" localSheetId="43" hidden="1">[5]A11!#REF!</definedName>
    <definedName name="_177__123Graph_E_CURRENT_8" hidden="1">[5]A11!#REF!</definedName>
    <definedName name="_18__123Graph_A_CURRENT_4" localSheetId="21" hidden="1">[4]A11!#REF!</definedName>
    <definedName name="_18__123Graph_A_CURRENT_4" localSheetId="22" hidden="1">[5]A11!#REF!</definedName>
    <definedName name="_18__123Graph_A_CURRENT_4" localSheetId="23" hidden="1">[5]A11!#REF!</definedName>
    <definedName name="_18__123Graph_A_CURRENT_4" localSheetId="26" hidden="1">[5]A11!#REF!</definedName>
    <definedName name="_18__123Graph_A_CURRENT_4" localSheetId="28" hidden="1">[6]A11!#REF!</definedName>
    <definedName name="_18__123Graph_A_CURRENT_4" localSheetId="31" hidden="1">[5]A11!#REF!</definedName>
    <definedName name="_18__123Graph_A_CURRENT_4" localSheetId="32" hidden="1">[5]A11!#REF!</definedName>
    <definedName name="_18__123Graph_A_CURRENT_4" localSheetId="38" hidden="1">[5]A11!#REF!</definedName>
    <definedName name="_18__123Graph_A_CURRENT_4" localSheetId="39" hidden="1">[5]A11!#REF!</definedName>
    <definedName name="_18__123Graph_A_CURRENT_4" localSheetId="43" hidden="1">[5]A11!#REF!</definedName>
    <definedName name="_18__123Graph_A_CURRENT_4" hidden="1">[5]A11!#REF!</definedName>
    <definedName name="_180__123Graph_E_CURRENT_9" localSheetId="21" hidden="1">[4]A11!#REF!</definedName>
    <definedName name="_180__123Graph_E_CURRENT_9" localSheetId="22" hidden="1">[5]A11!#REF!</definedName>
    <definedName name="_180__123Graph_E_CURRENT_9" localSheetId="23" hidden="1">[5]A11!#REF!</definedName>
    <definedName name="_180__123Graph_E_CURRENT_9" localSheetId="26" hidden="1">[5]A11!#REF!</definedName>
    <definedName name="_180__123Graph_E_CURRENT_9" localSheetId="28" hidden="1">[6]A11!#REF!</definedName>
    <definedName name="_180__123Graph_E_CURRENT_9" localSheetId="31" hidden="1">[5]A11!#REF!</definedName>
    <definedName name="_180__123Graph_E_CURRENT_9" localSheetId="32" hidden="1">[5]A11!#REF!</definedName>
    <definedName name="_180__123Graph_E_CURRENT_9" localSheetId="38" hidden="1">[5]A11!#REF!</definedName>
    <definedName name="_180__123Graph_E_CURRENT_9" localSheetId="39" hidden="1">[5]A11!#REF!</definedName>
    <definedName name="_180__123Graph_E_CURRENT_9" localSheetId="43" hidden="1">[5]A11!#REF!</definedName>
    <definedName name="_180__123Graph_E_CURRENT_9" hidden="1">[5]A11!#REF!</definedName>
    <definedName name="_183__123Graph_F_CURRENT" localSheetId="21" hidden="1">[4]A11!#REF!</definedName>
    <definedName name="_183__123Graph_F_CURRENT" localSheetId="22" hidden="1">[5]A11!#REF!</definedName>
    <definedName name="_183__123Graph_F_CURRENT" localSheetId="23" hidden="1">[5]A11!#REF!</definedName>
    <definedName name="_183__123Graph_F_CURRENT" localSheetId="26" hidden="1">[5]A11!#REF!</definedName>
    <definedName name="_183__123Graph_F_CURRENT" localSheetId="28" hidden="1">[6]A11!#REF!</definedName>
    <definedName name="_183__123Graph_F_CURRENT" localSheetId="31" hidden="1">[5]A11!#REF!</definedName>
    <definedName name="_183__123Graph_F_CURRENT" localSheetId="32" hidden="1">[5]A11!#REF!</definedName>
    <definedName name="_183__123Graph_F_CURRENT" localSheetId="38" hidden="1">[5]A11!#REF!</definedName>
    <definedName name="_183__123Graph_F_CURRENT" localSheetId="39" hidden="1">[5]A11!#REF!</definedName>
    <definedName name="_183__123Graph_F_CURRENT" localSheetId="43" hidden="1">[5]A11!#REF!</definedName>
    <definedName name="_183__123Graph_F_CURRENT" hidden="1">[5]A11!#REF!</definedName>
    <definedName name="_186__123Graph_F_CURRENT_1" localSheetId="21" hidden="1">[4]A11!#REF!</definedName>
    <definedName name="_186__123Graph_F_CURRENT_1" localSheetId="22" hidden="1">[5]A11!#REF!</definedName>
    <definedName name="_186__123Graph_F_CURRENT_1" localSheetId="23" hidden="1">[5]A11!#REF!</definedName>
    <definedName name="_186__123Graph_F_CURRENT_1" localSheetId="26" hidden="1">[5]A11!#REF!</definedName>
    <definedName name="_186__123Graph_F_CURRENT_1" localSheetId="28" hidden="1">[6]A11!#REF!</definedName>
    <definedName name="_186__123Graph_F_CURRENT_1" localSheetId="31" hidden="1">[5]A11!#REF!</definedName>
    <definedName name="_186__123Graph_F_CURRENT_1" localSheetId="32" hidden="1">[5]A11!#REF!</definedName>
    <definedName name="_186__123Graph_F_CURRENT_1" localSheetId="38" hidden="1">[5]A11!#REF!</definedName>
    <definedName name="_186__123Graph_F_CURRENT_1" localSheetId="39" hidden="1">[5]A11!#REF!</definedName>
    <definedName name="_186__123Graph_F_CURRENT_1" localSheetId="43" hidden="1">[5]A11!#REF!</definedName>
    <definedName name="_186__123Graph_F_CURRENT_1" hidden="1">[5]A11!#REF!</definedName>
    <definedName name="_189__123Graph_F_CURRENT_10" localSheetId="21" hidden="1">[4]A11!#REF!</definedName>
    <definedName name="_189__123Graph_F_CURRENT_10" localSheetId="22" hidden="1">[5]A11!#REF!</definedName>
    <definedName name="_189__123Graph_F_CURRENT_10" localSheetId="23" hidden="1">[5]A11!#REF!</definedName>
    <definedName name="_189__123Graph_F_CURRENT_10" localSheetId="26" hidden="1">[5]A11!#REF!</definedName>
    <definedName name="_189__123Graph_F_CURRENT_10" localSheetId="28" hidden="1">[6]A11!#REF!</definedName>
    <definedName name="_189__123Graph_F_CURRENT_10" localSheetId="31" hidden="1">[5]A11!#REF!</definedName>
    <definedName name="_189__123Graph_F_CURRENT_10" localSheetId="32" hidden="1">[5]A11!#REF!</definedName>
    <definedName name="_189__123Graph_F_CURRENT_10" localSheetId="38" hidden="1">[5]A11!#REF!</definedName>
    <definedName name="_189__123Graph_F_CURRENT_10" localSheetId="39" hidden="1">[5]A11!#REF!</definedName>
    <definedName name="_189__123Graph_F_CURRENT_10" localSheetId="43" hidden="1">[5]A11!#REF!</definedName>
    <definedName name="_189__123Graph_F_CURRENT_10" hidden="1">[5]A11!#REF!</definedName>
    <definedName name="_192__123Graph_F_CURRENT_2" localSheetId="21" hidden="1">[4]A11!#REF!</definedName>
    <definedName name="_192__123Graph_F_CURRENT_2" localSheetId="22" hidden="1">[5]A11!#REF!</definedName>
    <definedName name="_192__123Graph_F_CURRENT_2" localSheetId="23" hidden="1">[5]A11!#REF!</definedName>
    <definedName name="_192__123Graph_F_CURRENT_2" localSheetId="26" hidden="1">[5]A11!#REF!</definedName>
    <definedName name="_192__123Graph_F_CURRENT_2" localSheetId="28" hidden="1">[6]A11!#REF!</definedName>
    <definedName name="_192__123Graph_F_CURRENT_2" localSheetId="31" hidden="1">[5]A11!#REF!</definedName>
    <definedName name="_192__123Graph_F_CURRENT_2" localSheetId="32" hidden="1">[5]A11!#REF!</definedName>
    <definedName name="_192__123Graph_F_CURRENT_2" localSheetId="38" hidden="1">[5]A11!#REF!</definedName>
    <definedName name="_192__123Graph_F_CURRENT_2" localSheetId="39" hidden="1">[5]A11!#REF!</definedName>
    <definedName name="_192__123Graph_F_CURRENT_2" localSheetId="43" hidden="1">[5]A11!#REF!</definedName>
    <definedName name="_192__123Graph_F_CURRENT_2" hidden="1">[5]A11!#REF!</definedName>
    <definedName name="_195__123Graph_F_CURRENT_3" localSheetId="21" hidden="1">[4]A11!#REF!</definedName>
    <definedName name="_195__123Graph_F_CURRENT_3" localSheetId="22" hidden="1">[5]A11!#REF!</definedName>
    <definedName name="_195__123Graph_F_CURRENT_3" localSheetId="23" hidden="1">[5]A11!#REF!</definedName>
    <definedName name="_195__123Graph_F_CURRENT_3" localSheetId="26" hidden="1">[5]A11!#REF!</definedName>
    <definedName name="_195__123Graph_F_CURRENT_3" localSheetId="28" hidden="1">[6]A11!#REF!</definedName>
    <definedName name="_195__123Graph_F_CURRENT_3" localSheetId="31" hidden="1">[5]A11!#REF!</definedName>
    <definedName name="_195__123Graph_F_CURRENT_3" localSheetId="32" hidden="1">[5]A11!#REF!</definedName>
    <definedName name="_195__123Graph_F_CURRENT_3" localSheetId="38" hidden="1">[5]A11!#REF!</definedName>
    <definedName name="_195__123Graph_F_CURRENT_3" localSheetId="39" hidden="1">[5]A11!#REF!</definedName>
    <definedName name="_195__123Graph_F_CURRENT_3" localSheetId="43" hidden="1">[5]A11!#REF!</definedName>
    <definedName name="_195__123Graph_F_CURRENT_3" hidden="1">[5]A11!#REF!</definedName>
    <definedName name="_198__123Graph_F_CURRENT_4" localSheetId="21" hidden="1">[4]A11!#REF!</definedName>
    <definedName name="_198__123Graph_F_CURRENT_4" localSheetId="22" hidden="1">[5]A11!#REF!</definedName>
    <definedName name="_198__123Graph_F_CURRENT_4" localSheetId="23" hidden="1">[5]A11!#REF!</definedName>
    <definedName name="_198__123Graph_F_CURRENT_4" localSheetId="26" hidden="1">[5]A11!#REF!</definedName>
    <definedName name="_198__123Graph_F_CURRENT_4" localSheetId="28" hidden="1">[6]A11!#REF!</definedName>
    <definedName name="_198__123Graph_F_CURRENT_4" localSheetId="31" hidden="1">[5]A11!#REF!</definedName>
    <definedName name="_198__123Graph_F_CURRENT_4" localSheetId="32" hidden="1">[5]A11!#REF!</definedName>
    <definedName name="_198__123Graph_F_CURRENT_4" localSheetId="38" hidden="1">[5]A11!#REF!</definedName>
    <definedName name="_198__123Graph_F_CURRENT_4" localSheetId="39" hidden="1">[5]A11!#REF!</definedName>
    <definedName name="_198__123Graph_F_CURRENT_4" localSheetId="43" hidden="1">[5]A11!#REF!</definedName>
    <definedName name="_198__123Graph_F_CURRENT_4" hidden="1">[5]A11!#REF!</definedName>
    <definedName name="_2__123Graph_BDEV_EMPL" localSheetId="21" hidden="1">'[7]Time series'!#REF!</definedName>
    <definedName name="_2__123Graph_BDEV_EMPL" localSheetId="22" hidden="1">'[8]Time series'!#REF!</definedName>
    <definedName name="_2__123Graph_BDEV_EMPL" localSheetId="23" hidden="1">'[8]Time series'!#REF!</definedName>
    <definedName name="_2__123Graph_BDEV_EMPL" localSheetId="26" hidden="1">'[8]Time series'!#REF!</definedName>
    <definedName name="_2__123Graph_BDEV_EMPL" localSheetId="28" hidden="1">'[9]Time series'!#REF!</definedName>
    <definedName name="_2__123Graph_BDEV_EMPL" localSheetId="31" hidden="1">'[8]Time series'!#REF!</definedName>
    <definedName name="_2__123Graph_BDEV_EMPL" localSheetId="32" hidden="1">'[8]Time series'!#REF!</definedName>
    <definedName name="_2__123Graph_BDEV_EMPL" localSheetId="38" hidden="1">'[8]Time series'!#REF!</definedName>
    <definedName name="_2__123Graph_BDEV_EMPL" localSheetId="39" hidden="1">'[8]Time series'!#REF!</definedName>
    <definedName name="_2__123Graph_BDEV_EMPL" localSheetId="43" hidden="1">'[8]Time series'!#REF!</definedName>
    <definedName name="_2__123Graph_BDEV_EMPL" hidden="1">'[8]Time series'!#REF!</definedName>
    <definedName name="_201__123Graph_F_CURRENT_5" localSheetId="21" hidden="1">[4]A11!#REF!</definedName>
    <definedName name="_201__123Graph_F_CURRENT_5" localSheetId="22" hidden="1">[5]A11!#REF!</definedName>
    <definedName name="_201__123Graph_F_CURRENT_5" localSheetId="23" hidden="1">[5]A11!#REF!</definedName>
    <definedName name="_201__123Graph_F_CURRENT_5" localSheetId="26" hidden="1">[5]A11!#REF!</definedName>
    <definedName name="_201__123Graph_F_CURRENT_5" localSheetId="28" hidden="1">[6]A11!#REF!</definedName>
    <definedName name="_201__123Graph_F_CURRENT_5" localSheetId="31" hidden="1">[5]A11!#REF!</definedName>
    <definedName name="_201__123Graph_F_CURRENT_5" localSheetId="32" hidden="1">[5]A11!#REF!</definedName>
    <definedName name="_201__123Graph_F_CURRENT_5" localSheetId="38" hidden="1">[5]A11!#REF!</definedName>
    <definedName name="_201__123Graph_F_CURRENT_5" localSheetId="39" hidden="1">[5]A11!#REF!</definedName>
    <definedName name="_201__123Graph_F_CURRENT_5" localSheetId="43" hidden="1">[5]A11!#REF!</definedName>
    <definedName name="_201__123Graph_F_CURRENT_5" hidden="1">[5]A11!#REF!</definedName>
    <definedName name="_204__123Graph_F_CURRENT_6" localSheetId="21" hidden="1">[4]A11!#REF!</definedName>
    <definedName name="_204__123Graph_F_CURRENT_6" localSheetId="22" hidden="1">[5]A11!#REF!</definedName>
    <definedName name="_204__123Graph_F_CURRENT_6" localSheetId="23" hidden="1">[5]A11!#REF!</definedName>
    <definedName name="_204__123Graph_F_CURRENT_6" localSheetId="26" hidden="1">[5]A11!#REF!</definedName>
    <definedName name="_204__123Graph_F_CURRENT_6" localSheetId="28" hidden="1">[6]A11!#REF!</definedName>
    <definedName name="_204__123Graph_F_CURRENT_6" localSheetId="31" hidden="1">[5]A11!#REF!</definedName>
    <definedName name="_204__123Graph_F_CURRENT_6" localSheetId="32" hidden="1">[5]A11!#REF!</definedName>
    <definedName name="_204__123Graph_F_CURRENT_6" localSheetId="38" hidden="1">[5]A11!#REF!</definedName>
    <definedName name="_204__123Graph_F_CURRENT_6" localSheetId="39" hidden="1">[5]A11!#REF!</definedName>
    <definedName name="_204__123Graph_F_CURRENT_6" localSheetId="43" hidden="1">[5]A11!#REF!</definedName>
    <definedName name="_204__123Graph_F_CURRENT_6" hidden="1">[5]A11!#REF!</definedName>
    <definedName name="_207__123Graph_F_CURRENT_7" localSheetId="21" hidden="1">[4]A11!#REF!</definedName>
    <definedName name="_207__123Graph_F_CURRENT_7" localSheetId="22" hidden="1">[5]A11!#REF!</definedName>
    <definedName name="_207__123Graph_F_CURRENT_7" localSheetId="23" hidden="1">[5]A11!#REF!</definedName>
    <definedName name="_207__123Graph_F_CURRENT_7" localSheetId="26" hidden="1">[5]A11!#REF!</definedName>
    <definedName name="_207__123Graph_F_CURRENT_7" localSheetId="28" hidden="1">[6]A11!#REF!</definedName>
    <definedName name="_207__123Graph_F_CURRENT_7" localSheetId="31" hidden="1">[5]A11!#REF!</definedName>
    <definedName name="_207__123Graph_F_CURRENT_7" localSheetId="32" hidden="1">[5]A11!#REF!</definedName>
    <definedName name="_207__123Graph_F_CURRENT_7" localSheetId="38" hidden="1">[5]A11!#REF!</definedName>
    <definedName name="_207__123Graph_F_CURRENT_7" localSheetId="39" hidden="1">[5]A11!#REF!</definedName>
    <definedName name="_207__123Graph_F_CURRENT_7" localSheetId="43" hidden="1">[5]A11!#REF!</definedName>
    <definedName name="_207__123Graph_F_CURRENT_7" hidden="1">[5]A11!#REF!</definedName>
    <definedName name="_21__123Graph_A_CURRENT_5" localSheetId="21" hidden="1">[4]A11!#REF!</definedName>
    <definedName name="_21__123Graph_A_CURRENT_5" localSheetId="22" hidden="1">[5]A11!#REF!</definedName>
    <definedName name="_21__123Graph_A_CURRENT_5" localSheetId="23" hidden="1">[5]A11!#REF!</definedName>
    <definedName name="_21__123Graph_A_CURRENT_5" localSheetId="26" hidden="1">[5]A11!#REF!</definedName>
    <definedName name="_21__123Graph_A_CURRENT_5" localSheetId="28" hidden="1">[6]A11!#REF!</definedName>
    <definedName name="_21__123Graph_A_CURRENT_5" localSheetId="31" hidden="1">[5]A11!#REF!</definedName>
    <definedName name="_21__123Graph_A_CURRENT_5" localSheetId="32" hidden="1">[5]A11!#REF!</definedName>
    <definedName name="_21__123Graph_A_CURRENT_5" localSheetId="38" hidden="1">[5]A11!#REF!</definedName>
    <definedName name="_21__123Graph_A_CURRENT_5" localSheetId="39" hidden="1">[5]A11!#REF!</definedName>
    <definedName name="_21__123Graph_A_CURRENT_5" localSheetId="43" hidden="1">[5]A11!#REF!</definedName>
    <definedName name="_21__123Graph_A_CURRENT_5" hidden="1">[5]A11!#REF!</definedName>
    <definedName name="_210__123Graph_F_CURRENT_8" localSheetId="21" hidden="1">[4]A11!#REF!</definedName>
    <definedName name="_210__123Graph_F_CURRENT_8" localSheetId="22" hidden="1">[5]A11!#REF!</definedName>
    <definedName name="_210__123Graph_F_CURRENT_8" localSheetId="23" hidden="1">[5]A11!#REF!</definedName>
    <definedName name="_210__123Graph_F_CURRENT_8" localSheetId="26" hidden="1">[5]A11!#REF!</definedName>
    <definedName name="_210__123Graph_F_CURRENT_8" localSheetId="28" hidden="1">[6]A11!#REF!</definedName>
    <definedName name="_210__123Graph_F_CURRENT_8" localSheetId="31" hidden="1">[5]A11!#REF!</definedName>
    <definedName name="_210__123Graph_F_CURRENT_8" localSheetId="32" hidden="1">[5]A11!#REF!</definedName>
    <definedName name="_210__123Graph_F_CURRENT_8" localSheetId="38" hidden="1">[5]A11!#REF!</definedName>
    <definedName name="_210__123Graph_F_CURRENT_8" localSheetId="39" hidden="1">[5]A11!#REF!</definedName>
    <definedName name="_210__123Graph_F_CURRENT_8" localSheetId="43" hidden="1">[5]A11!#REF!</definedName>
    <definedName name="_210__123Graph_F_CURRENT_8" hidden="1">[5]A11!#REF!</definedName>
    <definedName name="_213__123Graph_F_CURRENT_9" localSheetId="21" hidden="1">[4]A11!#REF!</definedName>
    <definedName name="_213__123Graph_F_CURRENT_9" localSheetId="22" hidden="1">[5]A11!#REF!</definedName>
    <definedName name="_213__123Graph_F_CURRENT_9" localSheetId="23" hidden="1">[5]A11!#REF!</definedName>
    <definedName name="_213__123Graph_F_CURRENT_9" localSheetId="26" hidden="1">[5]A11!#REF!</definedName>
    <definedName name="_213__123Graph_F_CURRENT_9" localSheetId="28" hidden="1">[6]A11!#REF!</definedName>
    <definedName name="_213__123Graph_F_CURRENT_9" localSheetId="31" hidden="1">[5]A11!#REF!</definedName>
    <definedName name="_213__123Graph_F_CURRENT_9" localSheetId="32" hidden="1">[5]A11!#REF!</definedName>
    <definedName name="_213__123Graph_F_CURRENT_9" localSheetId="38" hidden="1">[5]A11!#REF!</definedName>
    <definedName name="_213__123Graph_F_CURRENT_9" localSheetId="39" hidden="1">[5]A11!#REF!</definedName>
    <definedName name="_213__123Graph_F_CURRENT_9" localSheetId="43" hidden="1">[5]A11!#REF!</definedName>
    <definedName name="_213__123Graph_F_CURRENT_9" hidden="1">[5]A11!#REF!</definedName>
    <definedName name="_24__123Graph_A_CURRENT_6" localSheetId="21" hidden="1">[4]A11!#REF!</definedName>
    <definedName name="_24__123Graph_A_CURRENT_6" localSheetId="22" hidden="1">[5]A11!#REF!</definedName>
    <definedName name="_24__123Graph_A_CURRENT_6" localSheetId="23" hidden="1">[5]A11!#REF!</definedName>
    <definedName name="_24__123Graph_A_CURRENT_6" localSheetId="26" hidden="1">[5]A11!#REF!</definedName>
    <definedName name="_24__123Graph_A_CURRENT_6" localSheetId="28" hidden="1">[6]A11!#REF!</definedName>
    <definedName name="_24__123Graph_A_CURRENT_6" localSheetId="31" hidden="1">[5]A11!#REF!</definedName>
    <definedName name="_24__123Graph_A_CURRENT_6" localSheetId="32" hidden="1">[5]A11!#REF!</definedName>
    <definedName name="_24__123Graph_A_CURRENT_6" localSheetId="38" hidden="1">[5]A11!#REF!</definedName>
    <definedName name="_24__123Graph_A_CURRENT_6" localSheetId="39" hidden="1">[5]A11!#REF!</definedName>
    <definedName name="_24__123Graph_A_CURRENT_6" localSheetId="43" hidden="1">[5]A11!#REF!</definedName>
    <definedName name="_24__123Graph_A_CURRENT_6" hidden="1">[5]A11!#REF!</definedName>
    <definedName name="_27__123Graph_A_CURRENT_7" localSheetId="21" hidden="1">[4]A11!#REF!</definedName>
    <definedName name="_27__123Graph_A_CURRENT_7" localSheetId="22" hidden="1">[5]A11!#REF!</definedName>
    <definedName name="_27__123Graph_A_CURRENT_7" localSheetId="23" hidden="1">[5]A11!#REF!</definedName>
    <definedName name="_27__123Graph_A_CURRENT_7" localSheetId="26" hidden="1">[5]A11!#REF!</definedName>
    <definedName name="_27__123Graph_A_CURRENT_7" localSheetId="28" hidden="1">[6]A11!#REF!</definedName>
    <definedName name="_27__123Graph_A_CURRENT_7" localSheetId="31" hidden="1">[5]A11!#REF!</definedName>
    <definedName name="_27__123Graph_A_CURRENT_7" localSheetId="32" hidden="1">[5]A11!#REF!</definedName>
    <definedName name="_27__123Graph_A_CURRENT_7" localSheetId="38" hidden="1">[5]A11!#REF!</definedName>
    <definedName name="_27__123Graph_A_CURRENT_7" localSheetId="39" hidden="1">[5]A11!#REF!</definedName>
    <definedName name="_27__123Graph_A_CURRENT_7" localSheetId="43" hidden="1">[5]A11!#REF!</definedName>
    <definedName name="_27__123Graph_A_CURRENT_7" hidden="1">[5]A11!#REF!</definedName>
    <definedName name="_3__123Graph_A_CURRENT" localSheetId="21" hidden="1">[4]A11!#REF!</definedName>
    <definedName name="_3__123Graph_A_CURRENT" localSheetId="22" hidden="1">[5]A11!#REF!</definedName>
    <definedName name="_3__123Graph_A_CURRENT" localSheetId="23" hidden="1">[5]A11!#REF!</definedName>
    <definedName name="_3__123Graph_A_CURRENT" localSheetId="26" hidden="1">[5]A11!#REF!</definedName>
    <definedName name="_3__123Graph_A_CURRENT" localSheetId="28" hidden="1">[6]A11!#REF!</definedName>
    <definedName name="_3__123Graph_A_CURRENT" localSheetId="31" hidden="1">[5]A11!#REF!</definedName>
    <definedName name="_3__123Graph_A_CURRENT" localSheetId="32" hidden="1">[5]A11!#REF!</definedName>
    <definedName name="_3__123Graph_A_CURRENT" localSheetId="38" hidden="1">[5]A11!#REF!</definedName>
    <definedName name="_3__123Graph_A_CURRENT" localSheetId="39" hidden="1">[5]A11!#REF!</definedName>
    <definedName name="_3__123Graph_A_CURRENT" localSheetId="43" hidden="1">[5]A11!#REF!</definedName>
    <definedName name="_3__123Graph_A_CURRENT" hidden="1">[5]A11!#REF!</definedName>
    <definedName name="_3__123Graph_CDEV_EMPL" localSheetId="21" hidden="1">'[7]Time series'!#REF!</definedName>
    <definedName name="_3__123Graph_CDEV_EMPL" localSheetId="22" hidden="1">'[8]Time series'!#REF!</definedName>
    <definedName name="_3__123Graph_CDEV_EMPL" localSheetId="23" hidden="1">'[8]Time series'!#REF!</definedName>
    <definedName name="_3__123Graph_CDEV_EMPL" localSheetId="26" hidden="1">'[8]Time series'!#REF!</definedName>
    <definedName name="_3__123Graph_CDEV_EMPL" localSheetId="28" hidden="1">'[9]Time series'!#REF!</definedName>
    <definedName name="_3__123Graph_CDEV_EMPL" localSheetId="31" hidden="1">'[8]Time series'!#REF!</definedName>
    <definedName name="_3__123Graph_CDEV_EMPL" localSheetId="32" hidden="1">'[8]Time series'!#REF!</definedName>
    <definedName name="_3__123Graph_CDEV_EMPL" localSheetId="38" hidden="1">'[8]Time series'!#REF!</definedName>
    <definedName name="_3__123Graph_CDEV_EMPL" localSheetId="39" hidden="1">'[8]Time series'!#REF!</definedName>
    <definedName name="_3__123Graph_CDEV_EMPL" localSheetId="43" hidden="1">'[8]Time series'!#REF!</definedName>
    <definedName name="_3__123Graph_CDEV_EMPL" hidden="1">'[8]Time series'!#REF!</definedName>
    <definedName name="_30__123Graph_A_CURRENT_8" localSheetId="21" hidden="1">[4]A11!#REF!</definedName>
    <definedName name="_30__123Graph_A_CURRENT_8" localSheetId="22" hidden="1">[5]A11!#REF!</definedName>
    <definedName name="_30__123Graph_A_CURRENT_8" localSheetId="23" hidden="1">[5]A11!#REF!</definedName>
    <definedName name="_30__123Graph_A_CURRENT_8" localSheetId="26" hidden="1">[5]A11!#REF!</definedName>
    <definedName name="_30__123Graph_A_CURRENT_8" localSheetId="28" hidden="1">[6]A11!#REF!</definedName>
    <definedName name="_30__123Graph_A_CURRENT_8" localSheetId="31" hidden="1">[5]A11!#REF!</definedName>
    <definedName name="_30__123Graph_A_CURRENT_8" localSheetId="32" hidden="1">[5]A11!#REF!</definedName>
    <definedName name="_30__123Graph_A_CURRENT_8" localSheetId="38" hidden="1">[5]A11!#REF!</definedName>
    <definedName name="_30__123Graph_A_CURRENT_8" localSheetId="39" hidden="1">[5]A11!#REF!</definedName>
    <definedName name="_30__123Graph_A_CURRENT_8" localSheetId="43" hidden="1">[5]A11!#REF!</definedName>
    <definedName name="_30__123Graph_A_CURRENT_8" hidden="1">[5]A11!#REF!</definedName>
    <definedName name="_33__123Graph_A_CURRENT_9" localSheetId="21" hidden="1">[4]A11!#REF!</definedName>
    <definedName name="_33__123Graph_A_CURRENT_9" localSheetId="22" hidden="1">[5]A11!#REF!</definedName>
    <definedName name="_33__123Graph_A_CURRENT_9" localSheetId="23" hidden="1">[5]A11!#REF!</definedName>
    <definedName name="_33__123Graph_A_CURRENT_9" localSheetId="26" hidden="1">[5]A11!#REF!</definedName>
    <definedName name="_33__123Graph_A_CURRENT_9" localSheetId="28" hidden="1">[6]A11!#REF!</definedName>
    <definedName name="_33__123Graph_A_CURRENT_9" localSheetId="31" hidden="1">[5]A11!#REF!</definedName>
    <definedName name="_33__123Graph_A_CURRENT_9" localSheetId="32" hidden="1">[5]A11!#REF!</definedName>
    <definedName name="_33__123Graph_A_CURRENT_9" localSheetId="38" hidden="1">[5]A11!#REF!</definedName>
    <definedName name="_33__123Graph_A_CURRENT_9" localSheetId="39" hidden="1">[5]A11!#REF!</definedName>
    <definedName name="_33__123Graph_A_CURRENT_9" localSheetId="43" hidden="1">[5]A11!#REF!</definedName>
    <definedName name="_33__123Graph_A_CURRENT_9" hidden="1">[5]A11!#REF!</definedName>
    <definedName name="_36__123Graph_AChart_1" localSheetId="21" hidden="1">'[10]Table 1'!#REF!</definedName>
    <definedName name="_36__123Graph_AChart_1" localSheetId="22" hidden="1">'[11]Table 1'!#REF!</definedName>
    <definedName name="_36__123Graph_AChart_1" localSheetId="23" hidden="1">'[11]Table 1'!#REF!</definedName>
    <definedName name="_36__123Graph_AChart_1" localSheetId="26" hidden="1">'[11]Table 1'!#REF!</definedName>
    <definedName name="_36__123Graph_AChart_1" localSheetId="28" hidden="1">'[12]Table 1'!#REF!</definedName>
    <definedName name="_36__123Graph_AChart_1" localSheetId="31" hidden="1">'[11]Table 1'!#REF!</definedName>
    <definedName name="_36__123Graph_AChart_1" localSheetId="32" hidden="1">'[11]Table 1'!#REF!</definedName>
    <definedName name="_36__123Graph_AChart_1" localSheetId="38" hidden="1">'[11]Table 1'!#REF!</definedName>
    <definedName name="_36__123Graph_AChart_1" localSheetId="39" hidden="1">'[11]Table 1'!#REF!</definedName>
    <definedName name="_36__123Graph_AChart_1" localSheetId="43" hidden="1">'[11]Table 1'!#REF!</definedName>
    <definedName name="_36__123Graph_AChart_1" hidden="1">'[11]Table 1'!#REF!</definedName>
    <definedName name="_39__123Graph_ADEV_EMPL" localSheetId="21" hidden="1">'[1]Time series'!#REF!</definedName>
    <definedName name="_39__123Graph_ADEV_EMPL" localSheetId="22" hidden="1">'[2]Time series'!#REF!</definedName>
    <definedName name="_39__123Graph_ADEV_EMPL" localSheetId="23" hidden="1">'[2]Time series'!#REF!</definedName>
    <definedName name="_39__123Graph_ADEV_EMPL" localSheetId="26" hidden="1">'[2]Time series'!#REF!</definedName>
    <definedName name="_39__123Graph_ADEV_EMPL" localSheetId="28" hidden="1">'[3]Time series'!#REF!</definedName>
    <definedName name="_39__123Graph_ADEV_EMPL" localSheetId="31" hidden="1">'[2]Time series'!#REF!</definedName>
    <definedName name="_39__123Graph_ADEV_EMPL" localSheetId="32" hidden="1">'[2]Time series'!#REF!</definedName>
    <definedName name="_39__123Graph_ADEV_EMPL" localSheetId="38" hidden="1">'[2]Time series'!#REF!</definedName>
    <definedName name="_39__123Graph_ADEV_EMPL" localSheetId="39" hidden="1">'[2]Time series'!#REF!</definedName>
    <definedName name="_39__123Graph_ADEV_EMPL" localSheetId="43" hidden="1">'[2]Time series'!#REF!</definedName>
    <definedName name="_39__123Graph_ADEV_EMPL" hidden="1">'[2]Time series'!#REF!</definedName>
    <definedName name="_4__123Graph_CSWE_EMPL" localSheetId="21" hidden="1">'[7]Time series'!#REF!</definedName>
    <definedName name="_4__123Graph_CSWE_EMPL" localSheetId="22" hidden="1">'[8]Time series'!#REF!</definedName>
    <definedName name="_4__123Graph_CSWE_EMPL" localSheetId="23" hidden="1">'[8]Time series'!#REF!</definedName>
    <definedName name="_4__123Graph_CSWE_EMPL" localSheetId="26" hidden="1">'[8]Time series'!#REF!</definedName>
    <definedName name="_4__123Graph_CSWE_EMPL" localSheetId="28" hidden="1">'[9]Time series'!#REF!</definedName>
    <definedName name="_4__123Graph_CSWE_EMPL" localSheetId="31" hidden="1">'[8]Time series'!#REF!</definedName>
    <definedName name="_4__123Graph_CSWE_EMPL" localSheetId="32" hidden="1">'[8]Time series'!#REF!</definedName>
    <definedName name="_4__123Graph_CSWE_EMPL" localSheetId="38" hidden="1">'[8]Time series'!#REF!</definedName>
    <definedName name="_4__123Graph_CSWE_EMPL" localSheetId="39" hidden="1">'[8]Time series'!#REF!</definedName>
    <definedName name="_4__123Graph_CSWE_EMPL" localSheetId="43" hidden="1">'[8]Time series'!#REF!</definedName>
    <definedName name="_4__123Graph_CSWE_EMPL" hidden="1">'[8]Time series'!#REF!</definedName>
    <definedName name="_42__123Graph_B_CURRENT" localSheetId="21" hidden="1">[4]A11!#REF!</definedName>
    <definedName name="_42__123Graph_B_CURRENT" localSheetId="22" hidden="1">[5]A11!#REF!</definedName>
    <definedName name="_42__123Graph_B_CURRENT" localSheetId="23" hidden="1">[5]A11!#REF!</definedName>
    <definedName name="_42__123Graph_B_CURRENT" localSheetId="26" hidden="1">[5]A11!#REF!</definedName>
    <definedName name="_42__123Graph_B_CURRENT" localSheetId="28" hidden="1">[6]A11!#REF!</definedName>
    <definedName name="_42__123Graph_B_CURRENT" localSheetId="31" hidden="1">[5]A11!#REF!</definedName>
    <definedName name="_42__123Graph_B_CURRENT" localSheetId="32" hidden="1">[5]A11!#REF!</definedName>
    <definedName name="_42__123Graph_B_CURRENT" localSheetId="38" hidden="1">[5]A11!#REF!</definedName>
    <definedName name="_42__123Graph_B_CURRENT" localSheetId="39" hidden="1">[5]A11!#REF!</definedName>
    <definedName name="_42__123Graph_B_CURRENT" localSheetId="43" hidden="1">[5]A11!#REF!</definedName>
    <definedName name="_42__123Graph_B_CURRENT" hidden="1">[5]A11!#REF!</definedName>
    <definedName name="_45__123Graph_B_CURRENT_1" localSheetId="21" hidden="1">[4]A11!#REF!</definedName>
    <definedName name="_45__123Graph_B_CURRENT_1" localSheetId="22" hidden="1">[5]A11!#REF!</definedName>
    <definedName name="_45__123Graph_B_CURRENT_1" localSheetId="23" hidden="1">[5]A11!#REF!</definedName>
    <definedName name="_45__123Graph_B_CURRENT_1" localSheetId="26" hidden="1">[5]A11!#REF!</definedName>
    <definedName name="_45__123Graph_B_CURRENT_1" localSheetId="28" hidden="1">[6]A11!#REF!</definedName>
    <definedName name="_45__123Graph_B_CURRENT_1" localSheetId="31" hidden="1">[5]A11!#REF!</definedName>
    <definedName name="_45__123Graph_B_CURRENT_1" localSheetId="32" hidden="1">[5]A11!#REF!</definedName>
    <definedName name="_45__123Graph_B_CURRENT_1" localSheetId="38" hidden="1">[5]A11!#REF!</definedName>
    <definedName name="_45__123Graph_B_CURRENT_1" localSheetId="39" hidden="1">[5]A11!#REF!</definedName>
    <definedName name="_45__123Graph_B_CURRENT_1" localSheetId="43" hidden="1">[5]A11!#REF!</definedName>
    <definedName name="_45__123Graph_B_CURRENT_1" hidden="1">[5]A11!#REF!</definedName>
    <definedName name="_48__123Graph_B_CURRENT_10" localSheetId="21" hidden="1">[4]A11!#REF!</definedName>
    <definedName name="_48__123Graph_B_CURRENT_10" localSheetId="22" hidden="1">[5]A11!#REF!</definedName>
    <definedName name="_48__123Graph_B_CURRENT_10" localSheetId="23" hidden="1">[5]A11!#REF!</definedName>
    <definedName name="_48__123Graph_B_CURRENT_10" localSheetId="26" hidden="1">[5]A11!#REF!</definedName>
    <definedName name="_48__123Graph_B_CURRENT_10" localSheetId="28" hidden="1">[6]A11!#REF!</definedName>
    <definedName name="_48__123Graph_B_CURRENT_10" localSheetId="31" hidden="1">[5]A11!#REF!</definedName>
    <definedName name="_48__123Graph_B_CURRENT_10" localSheetId="32" hidden="1">[5]A11!#REF!</definedName>
    <definedName name="_48__123Graph_B_CURRENT_10" localSheetId="38" hidden="1">[5]A11!#REF!</definedName>
    <definedName name="_48__123Graph_B_CURRENT_10" localSheetId="39" hidden="1">[5]A11!#REF!</definedName>
    <definedName name="_48__123Graph_B_CURRENT_10" localSheetId="43" hidden="1">[5]A11!#REF!</definedName>
    <definedName name="_48__123Graph_B_CURRENT_10" hidden="1">[5]A11!#REF!</definedName>
    <definedName name="_51__123Graph_B_CURRENT_2" localSheetId="21" hidden="1">[4]A11!#REF!</definedName>
    <definedName name="_51__123Graph_B_CURRENT_2" localSheetId="22" hidden="1">[5]A11!#REF!</definedName>
    <definedName name="_51__123Graph_B_CURRENT_2" localSheetId="23" hidden="1">[5]A11!#REF!</definedName>
    <definedName name="_51__123Graph_B_CURRENT_2" localSheetId="26" hidden="1">[5]A11!#REF!</definedName>
    <definedName name="_51__123Graph_B_CURRENT_2" localSheetId="28" hidden="1">[6]A11!#REF!</definedName>
    <definedName name="_51__123Graph_B_CURRENT_2" localSheetId="31" hidden="1">[5]A11!#REF!</definedName>
    <definedName name="_51__123Graph_B_CURRENT_2" localSheetId="32" hidden="1">[5]A11!#REF!</definedName>
    <definedName name="_51__123Graph_B_CURRENT_2" localSheetId="38" hidden="1">[5]A11!#REF!</definedName>
    <definedName name="_51__123Graph_B_CURRENT_2" localSheetId="39" hidden="1">[5]A11!#REF!</definedName>
    <definedName name="_51__123Graph_B_CURRENT_2" localSheetId="43" hidden="1">[5]A11!#REF!</definedName>
    <definedName name="_51__123Graph_B_CURRENT_2" hidden="1">[5]A11!#REF!</definedName>
    <definedName name="_54__123Graph_B_CURRENT_3" localSheetId="21" hidden="1">[4]A11!#REF!</definedName>
    <definedName name="_54__123Graph_B_CURRENT_3" localSheetId="22" hidden="1">[5]A11!#REF!</definedName>
    <definedName name="_54__123Graph_B_CURRENT_3" localSheetId="23" hidden="1">[5]A11!#REF!</definedName>
    <definedName name="_54__123Graph_B_CURRENT_3" localSheetId="26" hidden="1">[5]A11!#REF!</definedName>
    <definedName name="_54__123Graph_B_CURRENT_3" localSheetId="28" hidden="1">[6]A11!#REF!</definedName>
    <definedName name="_54__123Graph_B_CURRENT_3" localSheetId="31" hidden="1">[5]A11!#REF!</definedName>
    <definedName name="_54__123Graph_B_CURRENT_3" localSheetId="32" hidden="1">[5]A11!#REF!</definedName>
    <definedName name="_54__123Graph_B_CURRENT_3" localSheetId="38" hidden="1">[5]A11!#REF!</definedName>
    <definedName name="_54__123Graph_B_CURRENT_3" localSheetId="39" hidden="1">[5]A11!#REF!</definedName>
    <definedName name="_54__123Graph_B_CURRENT_3" localSheetId="43" hidden="1">[5]A11!#REF!</definedName>
    <definedName name="_54__123Graph_B_CURRENT_3" hidden="1">[5]A11!#REF!</definedName>
    <definedName name="_57__123Graph_B_CURRENT_4" localSheetId="21" hidden="1">[4]A11!#REF!</definedName>
    <definedName name="_57__123Graph_B_CURRENT_4" localSheetId="22" hidden="1">[5]A11!#REF!</definedName>
    <definedName name="_57__123Graph_B_CURRENT_4" localSheetId="23" hidden="1">[5]A11!#REF!</definedName>
    <definedName name="_57__123Graph_B_CURRENT_4" localSheetId="26" hidden="1">[5]A11!#REF!</definedName>
    <definedName name="_57__123Graph_B_CURRENT_4" localSheetId="28" hidden="1">[6]A11!#REF!</definedName>
    <definedName name="_57__123Graph_B_CURRENT_4" localSheetId="31" hidden="1">[5]A11!#REF!</definedName>
    <definedName name="_57__123Graph_B_CURRENT_4" localSheetId="32" hidden="1">[5]A11!#REF!</definedName>
    <definedName name="_57__123Graph_B_CURRENT_4" localSheetId="38" hidden="1">[5]A11!#REF!</definedName>
    <definedName name="_57__123Graph_B_CURRENT_4" localSheetId="39" hidden="1">[5]A11!#REF!</definedName>
    <definedName name="_57__123Graph_B_CURRENT_4" localSheetId="43" hidden="1">[5]A11!#REF!</definedName>
    <definedName name="_57__123Graph_B_CURRENT_4" hidden="1">[5]A11!#REF!</definedName>
    <definedName name="_6__123Graph_A_CURRENT_1" localSheetId="21" hidden="1">[4]A11!#REF!</definedName>
    <definedName name="_6__123Graph_A_CURRENT_1" localSheetId="22" hidden="1">[5]A11!#REF!</definedName>
    <definedName name="_6__123Graph_A_CURRENT_1" localSheetId="23" hidden="1">[5]A11!#REF!</definedName>
    <definedName name="_6__123Graph_A_CURRENT_1" localSheetId="26" hidden="1">[5]A11!#REF!</definedName>
    <definedName name="_6__123Graph_A_CURRENT_1" localSheetId="28" hidden="1">[6]A11!#REF!</definedName>
    <definedName name="_6__123Graph_A_CURRENT_1" localSheetId="31" hidden="1">[5]A11!#REF!</definedName>
    <definedName name="_6__123Graph_A_CURRENT_1" localSheetId="32" hidden="1">[5]A11!#REF!</definedName>
    <definedName name="_6__123Graph_A_CURRENT_1" localSheetId="38" hidden="1">[5]A11!#REF!</definedName>
    <definedName name="_6__123Graph_A_CURRENT_1" localSheetId="39" hidden="1">[5]A11!#REF!</definedName>
    <definedName name="_6__123Graph_A_CURRENT_1" localSheetId="43" hidden="1">[5]A11!#REF!</definedName>
    <definedName name="_6__123Graph_A_CURRENT_1" hidden="1">[5]A11!#REF!</definedName>
    <definedName name="_60__123Graph_B_CURRENT_5" localSheetId="21" hidden="1">[4]A11!#REF!</definedName>
    <definedName name="_60__123Graph_B_CURRENT_5" localSheetId="22" hidden="1">[5]A11!#REF!</definedName>
    <definedName name="_60__123Graph_B_CURRENT_5" localSheetId="23" hidden="1">[5]A11!#REF!</definedName>
    <definedName name="_60__123Graph_B_CURRENT_5" localSheetId="26" hidden="1">[5]A11!#REF!</definedName>
    <definedName name="_60__123Graph_B_CURRENT_5" localSheetId="28" hidden="1">[6]A11!#REF!</definedName>
    <definedName name="_60__123Graph_B_CURRENT_5" localSheetId="31" hidden="1">[5]A11!#REF!</definedName>
    <definedName name="_60__123Graph_B_CURRENT_5" localSheetId="32" hidden="1">[5]A11!#REF!</definedName>
    <definedName name="_60__123Graph_B_CURRENT_5" localSheetId="38" hidden="1">[5]A11!#REF!</definedName>
    <definedName name="_60__123Graph_B_CURRENT_5" localSheetId="39" hidden="1">[5]A11!#REF!</definedName>
    <definedName name="_60__123Graph_B_CURRENT_5" localSheetId="43" hidden="1">[5]A11!#REF!</definedName>
    <definedName name="_60__123Graph_B_CURRENT_5" hidden="1">[5]A11!#REF!</definedName>
    <definedName name="_63__123Graph_B_CURRENT_6" localSheetId="21" hidden="1">[4]A11!#REF!</definedName>
    <definedName name="_63__123Graph_B_CURRENT_6" localSheetId="22" hidden="1">[5]A11!#REF!</definedName>
    <definedName name="_63__123Graph_B_CURRENT_6" localSheetId="23" hidden="1">[5]A11!#REF!</definedName>
    <definedName name="_63__123Graph_B_CURRENT_6" localSheetId="26" hidden="1">[5]A11!#REF!</definedName>
    <definedName name="_63__123Graph_B_CURRENT_6" localSheetId="28" hidden="1">[6]A11!#REF!</definedName>
    <definedName name="_63__123Graph_B_CURRENT_6" localSheetId="31" hidden="1">[5]A11!#REF!</definedName>
    <definedName name="_63__123Graph_B_CURRENT_6" localSheetId="32" hidden="1">[5]A11!#REF!</definedName>
    <definedName name="_63__123Graph_B_CURRENT_6" localSheetId="38" hidden="1">[5]A11!#REF!</definedName>
    <definedName name="_63__123Graph_B_CURRENT_6" localSheetId="39" hidden="1">[5]A11!#REF!</definedName>
    <definedName name="_63__123Graph_B_CURRENT_6" localSheetId="43" hidden="1">[5]A11!#REF!</definedName>
    <definedName name="_63__123Graph_B_CURRENT_6" hidden="1">[5]A11!#REF!</definedName>
    <definedName name="_66__123Graph_B_CURRENT_7" localSheetId="21" hidden="1">[4]A11!#REF!</definedName>
    <definedName name="_66__123Graph_B_CURRENT_7" localSheetId="22" hidden="1">[5]A11!#REF!</definedName>
    <definedName name="_66__123Graph_B_CURRENT_7" localSheetId="23" hidden="1">[5]A11!#REF!</definedName>
    <definedName name="_66__123Graph_B_CURRENT_7" localSheetId="26" hidden="1">[5]A11!#REF!</definedName>
    <definedName name="_66__123Graph_B_CURRENT_7" localSheetId="28" hidden="1">[6]A11!#REF!</definedName>
    <definedName name="_66__123Graph_B_CURRENT_7" localSheetId="31" hidden="1">[5]A11!#REF!</definedName>
    <definedName name="_66__123Graph_B_CURRENT_7" localSheetId="32" hidden="1">[5]A11!#REF!</definedName>
    <definedName name="_66__123Graph_B_CURRENT_7" localSheetId="38" hidden="1">[5]A11!#REF!</definedName>
    <definedName name="_66__123Graph_B_CURRENT_7" localSheetId="39" hidden="1">[5]A11!#REF!</definedName>
    <definedName name="_66__123Graph_B_CURRENT_7" localSheetId="43" hidden="1">[5]A11!#REF!</definedName>
    <definedName name="_66__123Graph_B_CURRENT_7" hidden="1">[5]A11!#REF!</definedName>
    <definedName name="_69__123Graph_B_CURRENT_8" localSheetId="21" hidden="1">[4]A11!#REF!</definedName>
    <definedName name="_69__123Graph_B_CURRENT_8" localSheetId="22" hidden="1">[5]A11!#REF!</definedName>
    <definedName name="_69__123Graph_B_CURRENT_8" localSheetId="23" hidden="1">[5]A11!#REF!</definedName>
    <definedName name="_69__123Graph_B_CURRENT_8" localSheetId="26" hidden="1">[5]A11!#REF!</definedName>
    <definedName name="_69__123Graph_B_CURRENT_8" localSheetId="28" hidden="1">[6]A11!#REF!</definedName>
    <definedName name="_69__123Graph_B_CURRENT_8" localSheetId="31" hidden="1">[5]A11!#REF!</definedName>
    <definedName name="_69__123Graph_B_CURRENT_8" localSheetId="32" hidden="1">[5]A11!#REF!</definedName>
    <definedName name="_69__123Graph_B_CURRENT_8" localSheetId="38" hidden="1">[5]A11!#REF!</definedName>
    <definedName name="_69__123Graph_B_CURRENT_8" localSheetId="39" hidden="1">[5]A11!#REF!</definedName>
    <definedName name="_69__123Graph_B_CURRENT_8" localSheetId="43" hidden="1">[5]A11!#REF!</definedName>
    <definedName name="_69__123Graph_B_CURRENT_8" hidden="1">[5]A11!#REF!</definedName>
    <definedName name="_72__123Graph_B_CURRENT_9" localSheetId="21" hidden="1">[4]A11!#REF!</definedName>
    <definedName name="_72__123Graph_B_CURRENT_9" localSheetId="22" hidden="1">[5]A11!#REF!</definedName>
    <definedName name="_72__123Graph_B_CURRENT_9" localSheetId="23" hidden="1">[5]A11!#REF!</definedName>
    <definedName name="_72__123Graph_B_CURRENT_9" localSheetId="26" hidden="1">[5]A11!#REF!</definedName>
    <definedName name="_72__123Graph_B_CURRENT_9" localSheetId="28" hidden="1">[6]A11!#REF!</definedName>
    <definedName name="_72__123Graph_B_CURRENT_9" localSheetId="31" hidden="1">[5]A11!#REF!</definedName>
    <definedName name="_72__123Graph_B_CURRENT_9" localSheetId="32" hidden="1">[5]A11!#REF!</definedName>
    <definedName name="_72__123Graph_B_CURRENT_9" localSheetId="38" hidden="1">[5]A11!#REF!</definedName>
    <definedName name="_72__123Graph_B_CURRENT_9" localSheetId="39" hidden="1">[5]A11!#REF!</definedName>
    <definedName name="_72__123Graph_B_CURRENT_9" localSheetId="43" hidden="1">[5]A11!#REF!</definedName>
    <definedName name="_72__123Graph_B_CURRENT_9" hidden="1">[5]A11!#REF!</definedName>
    <definedName name="_75__123Graph_BDEV_EMPL" localSheetId="21" hidden="1">'[1]Time series'!#REF!</definedName>
    <definedName name="_75__123Graph_BDEV_EMPL" localSheetId="22" hidden="1">'[2]Time series'!#REF!</definedName>
    <definedName name="_75__123Graph_BDEV_EMPL" localSheetId="23" hidden="1">'[2]Time series'!#REF!</definedName>
    <definedName name="_75__123Graph_BDEV_EMPL" localSheetId="26" hidden="1">'[2]Time series'!#REF!</definedName>
    <definedName name="_75__123Graph_BDEV_EMPL" localSheetId="28" hidden="1">'[3]Time series'!#REF!</definedName>
    <definedName name="_75__123Graph_BDEV_EMPL" localSheetId="31" hidden="1">'[2]Time series'!#REF!</definedName>
    <definedName name="_75__123Graph_BDEV_EMPL" localSheetId="32" hidden="1">'[2]Time series'!#REF!</definedName>
    <definedName name="_75__123Graph_BDEV_EMPL" localSheetId="38" hidden="1">'[2]Time series'!#REF!</definedName>
    <definedName name="_75__123Graph_BDEV_EMPL" localSheetId="39" hidden="1">'[2]Time series'!#REF!</definedName>
    <definedName name="_75__123Graph_BDEV_EMPL" localSheetId="43" hidden="1">'[2]Time series'!#REF!</definedName>
    <definedName name="_75__123Graph_BDEV_EMPL" hidden="1">'[2]Time series'!#REF!</definedName>
    <definedName name="_78__123Graph_C_CURRENT" localSheetId="21" hidden="1">[4]A11!#REF!</definedName>
    <definedName name="_78__123Graph_C_CURRENT" localSheetId="22" hidden="1">[5]A11!#REF!</definedName>
    <definedName name="_78__123Graph_C_CURRENT" localSheetId="23" hidden="1">[5]A11!#REF!</definedName>
    <definedName name="_78__123Graph_C_CURRENT" localSheetId="26" hidden="1">[5]A11!#REF!</definedName>
    <definedName name="_78__123Graph_C_CURRENT" localSheetId="28" hidden="1">[6]A11!#REF!</definedName>
    <definedName name="_78__123Graph_C_CURRENT" localSheetId="31" hidden="1">[5]A11!#REF!</definedName>
    <definedName name="_78__123Graph_C_CURRENT" localSheetId="32" hidden="1">[5]A11!#REF!</definedName>
    <definedName name="_78__123Graph_C_CURRENT" localSheetId="38" hidden="1">[5]A11!#REF!</definedName>
    <definedName name="_78__123Graph_C_CURRENT" localSheetId="39" hidden="1">[5]A11!#REF!</definedName>
    <definedName name="_78__123Graph_C_CURRENT" localSheetId="43" hidden="1">[5]A11!#REF!</definedName>
    <definedName name="_78__123Graph_C_CURRENT" hidden="1">[5]A11!#REF!</definedName>
    <definedName name="_81__123Graph_C_CURRENT_1" localSheetId="21" hidden="1">[4]A11!#REF!</definedName>
    <definedName name="_81__123Graph_C_CURRENT_1" localSheetId="22" hidden="1">[5]A11!#REF!</definedName>
    <definedName name="_81__123Graph_C_CURRENT_1" localSheetId="23" hidden="1">[5]A11!#REF!</definedName>
    <definedName name="_81__123Graph_C_CURRENT_1" localSheetId="26" hidden="1">[5]A11!#REF!</definedName>
    <definedName name="_81__123Graph_C_CURRENT_1" localSheetId="28" hidden="1">[6]A11!#REF!</definedName>
    <definedName name="_81__123Graph_C_CURRENT_1" localSheetId="31" hidden="1">[5]A11!#REF!</definedName>
    <definedName name="_81__123Graph_C_CURRENT_1" localSheetId="32" hidden="1">[5]A11!#REF!</definedName>
    <definedName name="_81__123Graph_C_CURRENT_1" localSheetId="38" hidden="1">[5]A11!#REF!</definedName>
    <definedName name="_81__123Graph_C_CURRENT_1" localSheetId="39" hidden="1">[5]A11!#REF!</definedName>
    <definedName name="_81__123Graph_C_CURRENT_1" localSheetId="43" hidden="1">[5]A11!#REF!</definedName>
    <definedName name="_81__123Graph_C_CURRENT_1" hidden="1">[5]A11!#REF!</definedName>
    <definedName name="_84__123Graph_C_CURRENT_10" localSheetId="21" hidden="1">[4]A11!#REF!</definedName>
    <definedName name="_84__123Graph_C_CURRENT_10" localSheetId="22" hidden="1">[5]A11!#REF!</definedName>
    <definedName name="_84__123Graph_C_CURRENT_10" localSheetId="23" hidden="1">[5]A11!#REF!</definedName>
    <definedName name="_84__123Graph_C_CURRENT_10" localSheetId="26" hidden="1">[5]A11!#REF!</definedName>
    <definedName name="_84__123Graph_C_CURRENT_10" localSheetId="28" hidden="1">[6]A11!#REF!</definedName>
    <definedName name="_84__123Graph_C_CURRENT_10" localSheetId="31" hidden="1">[5]A11!#REF!</definedName>
    <definedName name="_84__123Graph_C_CURRENT_10" localSheetId="32" hidden="1">[5]A11!#REF!</definedName>
    <definedName name="_84__123Graph_C_CURRENT_10" localSheetId="38" hidden="1">[5]A11!#REF!</definedName>
    <definedName name="_84__123Graph_C_CURRENT_10" localSheetId="39" hidden="1">[5]A11!#REF!</definedName>
    <definedName name="_84__123Graph_C_CURRENT_10" localSheetId="43" hidden="1">[5]A11!#REF!</definedName>
    <definedName name="_84__123Graph_C_CURRENT_10" hidden="1">[5]A11!#REF!</definedName>
    <definedName name="_87__123Graph_C_CURRENT_2" localSheetId="21" hidden="1">[4]A11!#REF!</definedName>
    <definedName name="_87__123Graph_C_CURRENT_2" localSheetId="22" hidden="1">[5]A11!#REF!</definedName>
    <definedName name="_87__123Graph_C_CURRENT_2" localSheetId="23" hidden="1">[5]A11!#REF!</definedName>
    <definedName name="_87__123Graph_C_CURRENT_2" localSheetId="26" hidden="1">[5]A11!#REF!</definedName>
    <definedName name="_87__123Graph_C_CURRENT_2" localSheetId="28" hidden="1">[6]A11!#REF!</definedName>
    <definedName name="_87__123Graph_C_CURRENT_2" localSheetId="31" hidden="1">[5]A11!#REF!</definedName>
    <definedName name="_87__123Graph_C_CURRENT_2" localSheetId="32" hidden="1">[5]A11!#REF!</definedName>
    <definedName name="_87__123Graph_C_CURRENT_2" localSheetId="38" hidden="1">[5]A11!#REF!</definedName>
    <definedName name="_87__123Graph_C_CURRENT_2" localSheetId="39" hidden="1">[5]A11!#REF!</definedName>
    <definedName name="_87__123Graph_C_CURRENT_2" localSheetId="43" hidden="1">[5]A11!#REF!</definedName>
    <definedName name="_87__123Graph_C_CURRENT_2" hidden="1">[5]A11!#REF!</definedName>
    <definedName name="_9__123Graph_A_CURRENT_10" localSheetId="21" hidden="1">[4]A11!#REF!</definedName>
    <definedName name="_9__123Graph_A_CURRENT_10" localSheetId="22" hidden="1">[5]A11!#REF!</definedName>
    <definedName name="_9__123Graph_A_CURRENT_10" localSheetId="23" hidden="1">[5]A11!#REF!</definedName>
    <definedName name="_9__123Graph_A_CURRENT_10" localSheetId="26" hidden="1">[5]A11!#REF!</definedName>
    <definedName name="_9__123Graph_A_CURRENT_10" localSheetId="28" hidden="1">[6]A11!#REF!</definedName>
    <definedName name="_9__123Graph_A_CURRENT_10" localSheetId="31" hidden="1">[5]A11!#REF!</definedName>
    <definedName name="_9__123Graph_A_CURRENT_10" localSheetId="32" hidden="1">[5]A11!#REF!</definedName>
    <definedName name="_9__123Graph_A_CURRENT_10" localSheetId="38" hidden="1">[5]A11!#REF!</definedName>
    <definedName name="_9__123Graph_A_CURRENT_10" localSheetId="39" hidden="1">[5]A11!#REF!</definedName>
    <definedName name="_9__123Graph_A_CURRENT_10" localSheetId="43" hidden="1">[5]A11!#REF!</definedName>
    <definedName name="_9__123Graph_A_CURRENT_10" hidden="1">[5]A11!#REF!</definedName>
    <definedName name="_90__123Graph_C_CURRENT_3" localSheetId="21" hidden="1">[4]A11!#REF!</definedName>
    <definedName name="_90__123Graph_C_CURRENT_3" localSheetId="22" hidden="1">[5]A11!#REF!</definedName>
    <definedName name="_90__123Graph_C_CURRENT_3" localSheetId="23" hidden="1">[5]A11!#REF!</definedName>
    <definedName name="_90__123Graph_C_CURRENT_3" localSheetId="26" hidden="1">[5]A11!#REF!</definedName>
    <definedName name="_90__123Graph_C_CURRENT_3" localSheetId="28" hidden="1">[6]A11!#REF!</definedName>
    <definedName name="_90__123Graph_C_CURRENT_3" localSheetId="31" hidden="1">[5]A11!#REF!</definedName>
    <definedName name="_90__123Graph_C_CURRENT_3" localSheetId="32" hidden="1">[5]A11!#REF!</definedName>
    <definedName name="_90__123Graph_C_CURRENT_3" localSheetId="38" hidden="1">[5]A11!#REF!</definedName>
    <definedName name="_90__123Graph_C_CURRENT_3" localSheetId="39" hidden="1">[5]A11!#REF!</definedName>
    <definedName name="_90__123Graph_C_CURRENT_3" localSheetId="43" hidden="1">[5]A11!#REF!</definedName>
    <definedName name="_90__123Graph_C_CURRENT_3" hidden="1">[5]A11!#REF!</definedName>
    <definedName name="_93__123Graph_C_CURRENT_4" localSheetId="21" hidden="1">[4]A11!#REF!</definedName>
    <definedName name="_93__123Graph_C_CURRENT_4" localSheetId="22" hidden="1">[5]A11!#REF!</definedName>
    <definedName name="_93__123Graph_C_CURRENT_4" localSheetId="23" hidden="1">[5]A11!#REF!</definedName>
    <definedName name="_93__123Graph_C_CURRENT_4" localSheetId="26" hidden="1">[5]A11!#REF!</definedName>
    <definedName name="_93__123Graph_C_CURRENT_4" localSheetId="28" hidden="1">[6]A11!#REF!</definedName>
    <definedName name="_93__123Graph_C_CURRENT_4" localSheetId="31" hidden="1">[5]A11!#REF!</definedName>
    <definedName name="_93__123Graph_C_CURRENT_4" localSheetId="32" hidden="1">[5]A11!#REF!</definedName>
    <definedName name="_93__123Graph_C_CURRENT_4" localSheetId="38" hidden="1">[5]A11!#REF!</definedName>
    <definedName name="_93__123Graph_C_CURRENT_4" localSheetId="39" hidden="1">[5]A11!#REF!</definedName>
    <definedName name="_93__123Graph_C_CURRENT_4" localSheetId="43" hidden="1">[5]A11!#REF!</definedName>
    <definedName name="_93__123Graph_C_CURRENT_4" hidden="1">[5]A11!#REF!</definedName>
    <definedName name="_96__123Graph_C_CURRENT_5" localSheetId="21" hidden="1">[4]A11!#REF!</definedName>
    <definedName name="_96__123Graph_C_CURRENT_5" localSheetId="22" hidden="1">[5]A11!#REF!</definedName>
    <definedName name="_96__123Graph_C_CURRENT_5" localSheetId="23" hidden="1">[5]A11!#REF!</definedName>
    <definedName name="_96__123Graph_C_CURRENT_5" localSheetId="26" hidden="1">[5]A11!#REF!</definedName>
    <definedName name="_96__123Graph_C_CURRENT_5" localSheetId="28" hidden="1">[6]A11!#REF!</definedName>
    <definedName name="_96__123Graph_C_CURRENT_5" localSheetId="31" hidden="1">[5]A11!#REF!</definedName>
    <definedName name="_96__123Graph_C_CURRENT_5" localSheetId="32" hidden="1">[5]A11!#REF!</definedName>
    <definedName name="_96__123Graph_C_CURRENT_5" localSheetId="38" hidden="1">[5]A11!#REF!</definedName>
    <definedName name="_96__123Graph_C_CURRENT_5" localSheetId="39" hidden="1">[5]A11!#REF!</definedName>
    <definedName name="_96__123Graph_C_CURRENT_5" localSheetId="43" hidden="1">[5]A11!#REF!</definedName>
    <definedName name="_96__123Graph_C_CURRENT_5" hidden="1">[5]A11!#REF!</definedName>
    <definedName name="_99__123Graph_C_CURRENT_6" localSheetId="21" hidden="1">[4]A11!#REF!</definedName>
    <definedName name="_99__123Graph_C_CURRENT_6" localSheetId="22" hidden="1">[5]A11!#REF!</definedName>
    <definedName name="_99__123Graph_C_CURRENT_6" localSheetId="23" hidden="1">[5]A11!#REF!</definedName>
    <definedName name="_99__123Graph_C_CURRENT_6" localSheetId="26" hidden="1">[5]A11!#REF!</definedName>
    <definedName name="_99__123Graph_C_CURRENT_6" localSheetId="28" hidden="1">[6]A11!#REF!</definedName>
    <definedName name="_99__123Graph_C_CURRENT_6" localSheetId="31" hidden="1">[5]A11!#REF!</definedName>
    <definedName name="_99__123Graph_C_CURRENT_6" localSheetId="32" hidden="1">[5]A11!#REF!</definedName>
    <definedName name="_99__123Graph_C_CURRENT_6" localSheetId="38" hidden="1">[5]A11!#REF!</definedName>
    <definedName name="_99__123Graph_C_CURRENT_6" localSheetId="39" hidden="1">[5]A11!#REF!</definedName>
    <definedName name="_99__123Graph_C_CURRENT_6" localSheetId="43" hidden="1">[5]A11!#REF!</definedName>
    <definedName name="_99__123Graph_C_CURRENT_6" hidden="1">[5]A11!#REF!</definedName>
    <definedName name="_Order1" hidden="1">0</definedName>
    <definedName name="aa" localSheetId="21" hidden="1">{"g95_96m1",#N/A,FALSE,"Graf(95+96)M";"g95_96m2",#N/A,FALSE,"Graf(95+96)M";"g95_96mb1",#N/A,FALSE,"Graf(95+96)Mb";"g95_96mb2",#N/A,FALSE,"Graf(95+96)Mb";"g95_96f1",#N/A,FALSE,"Graf(95+96)F";"g95_96f2",#N/A,FALSE,"Graf(95+96)F";"g95_96fb1",#N/A,FALSE,"Graf(95+96)Fb";"g95_96fb2",#N/A,FALSE,"Graf(95+96)Fb"}</definedName>
    <definedName name="aa" localSheetId="23" hidden="1">{"g95_96m1",#N/A,FALSE,"Graf(95+96)M";"g95_96m2",#N/A,FALSE,"Graf(95+96)M";"g95_96mb1",#N/A,FALSE,"Graf(95+96)Mb";"g95_96mb2",#N/A,FALSE,"Graf(95+96)Mb";"g95_96f1",#N/A,FALSE,"Graf(95+96)F";"g95_96f2",#N/A,FALSE,"Graf(95+96)F";"g95_96fb1",#N/A,FALSE,"Graf(95+96)Fb";"g95_96fb2",#N/A,FALSE,"Graf(95+96)Fb"}</definedName>
    <definedName name="aa" localSheetId="28" hidden="1">{"g95_96m1",#N/A,FALSE,"Graf(95+96)M";"g95_96m2",#N/A,FALSE,"Graf(95+96)M";"g95_96mb1",#N/A,FALSE,"Graf(95+96)Mb";"g95_96mb2",#N/A,FALSE,"Graf(95+96)Mb";"g95_96f1",#N/A,FALSE,"Graf(95+96)F";"g95_96f2",#N/A,FALSE,"Graf(95+96)F";"g95_96fb1",#N/A,FALSE,"Graf(95+96)Fb";"g95_96fb2",#N/A,FALSE,"Graf(95+96)Fb"}</definedName>
    <definedName name="aa" hidden="1">{"g95_96m1",#N/A,FALSE,"Graf(95+96)M";"g95_96m2",#N/A,FALSE,"Graf(95+96)M";"g95_96mb1",#N/A,FALSE,"Graf(95+96)Mb";"g95_96mb2",#N/A,FALSE,"Graf(95+96)Mb";"g95_96f1",#N/A,FALSE,"Graf(95+96)F";"g95_96f2",#N/A,FALSE,"Graf(95+96)F";"g95_96fb1",#N/A,FALSE,"Graf(95+96)Fb";"g95_96fb2",#N/A,FALSE,"Graf(95+96)Fb"}</definedName>
    <definedName name="aaa" localSheetId="21" hidden="1">'[1]Time series'!#REF!</definedName>
    <definedName name="aaa" localSheetId="22" hidden="1">'[2]Time series'!#REF!</definedName>
    <definedName name="aaa" localSheetId="23" hidden="1">'[2]Time series'!#REF!</definedName>
    <definedName name="aaa" localSheetId="26" hidden="1">'[2]Time series'!#REF!</definedName>
    <definedName name="aaa" localSheetId="28" hidden="1">'[3]Time series'!#REF!</definedName>
    <definedName name="aaa" localSheetId="31" hidden="1">'[2]Time series'!#REF!</definedName>
    <definedName name="aaa" localSheetId="32" hidden="1">'[2]Time series'!#REF!</definedName>
    <definedName name="aaa" localSheetId="38" hidden="1">'[2]Time series'!#REF!</definedName>
    <definedName name="aaa" localSheetId="39" hidden="1">'[2]Time series'!#REF!</definedName>
    <definedName name="aaa" localSheetId="43" hidden="1">'[2]Time series'!#REF!</definedName>
    <definedName name="aaa" hidden="1">'[2]Time series'!#REF!</definedName>
    <definedName name="b" localSheetId="21" hidden="1">{"Page1",#N/A,FALSE,"ARA M&amp;F&amp;T";"Page2",#N/A,FALSE,"ARA M&amp;F&amp;T";"Page3",#N/A,FALSE,"ARA M&amp;F&amp;T"}</definedName>
    <definedName name="b" localSheetId="23" hidden="1">{"Page1",#N/A,FALSE,"ARA M&amp;F&amp;T";"Page2",#N/A,FALSE,"ARA M&amp;F&amp;T";"Page3",#N/A,FALSE,"ARA M&amp;F&amp;T"}</definedName>
    <definedName name="b" localSheetId="28" hidden="1">{"Page1",#N/A,FALSE,"ARA M&amp;F&amp;T";"Page2",#N/A,FALSE,"ARA M&amp;F&amp;T";"Page3",#N/A,FALSE,"ARA M&amp;F&amp;T"}</definedName>
    <definedName name="b" hidden="1">{"Page1",#N/A,FALSE,"ARA M&amp;F&amp;T";"Page2",#N/A,FALSE,"ARA M&amp;F&amp;T";"Page3",#N/A,FALSE,"ARA M&amp;F&amp;T"}</definedName>
    <definedName name="bisous" localSheetId="27" hidden="1">{"TABL1",#N/A,TRUE,"TABLX";"TABL2",#N/A,TRUE,"TABLX"}</definedName>
    <definedName name="bisous" hidden="1">{"TABL1",#N/A,TRUE,"TABLX";"TABL2",#N/A,TRUE,"TABLX"}</definedName>
    <definedName name="blabla" localSheetId="10" hidden="1">{"TABL1",#N/A,TRUE,"TABLX";"TABL2",#N/A,TRUE,"TABLX"}</definedName>
    <definedName name="blabla" localSheetId="13" hidden="1">{"TABL1",#N/A,TRUE,"TABLX";"TABL2",#N/A,TRUE,"TABLX"}</definedName>
    <definedName name="blabla" localSheetId="14" hidden="1">{"TABL1",#N/A,TRUE,"TABLX";"TABL2",#N/A,TRUE,"TABLX"}</definedName>
    <definedName name="blabla" localSheetId="19" hidden="1">{"TABL1",#N/A,TRUE,"TABLX";"TABL2",#N/A,TRUE,"TABLX"}</definedName>
    <definedName name="blabla" localSheetId="20" hidden="1">{"TABL1",#N/A,TRUE,"TABLX";"TABL2",#N/A,TRUE,"TABLX"}</definedName>
    <definedName name="blabla" localSheetId="21" hidden="1">{"TABL1",#N/A,TRUE,"TABLX";"TABL2",#N/A,TRUE,"TABLX"}</definedName>
    <definedName name="blabla" localSheetId="22" hidden="1">{"TABL1",#N/A,TRUE,"TABLX";"TABL2",#N/A,TRUE,"TABLX"}</definedName>
    <definedName name="blabla" localSheetId="23" hidden="1">{"TABL1",#N/A,TRUE,"TABLX";"TABL2",#N/A,TRUE,"TABLX"}</definedName>
    <definedName name="blabla" localSheetId="24" hidden="1">{"TABL1",#N/A,TRUE,"TABLX";"TABL2",#N/A,TRUE,"TABLX"}</definedName>
    <definedName name="blabla" localSheetId="26" hidden="1">{"TABL1",#N/A,TRUE,"TABLX";"TABL2",#N/A,TRUE,"TABLX"}</definedName>
    <definedName name="blabla" localSheetId="28" hidden="1">{"TABL1",#N/A,TRUE,"TABLX";"TABL2",#N/A,TRUE,"TABLX"}</definedName>
    <definedName name="blabla" localSheetId="29" hidden="1">{"TABL1",#N/A,TRUE,"TABLX";"TABL2",#N/A,TRUE,"TABLX"}</definedName>
    <definedName name="blabla" localSheetId="30" hidden="1">{"TABL1",#N/A,TRUE,"TABLX";"TABL2",#N/A,TRUE,"TABLX"}</definedName>
    <definedName name="blabla" localSheetId="31" hidden="1">{"TABL1",#N/A,TRUE,"TABLX";"TABL2",#N/A,TRUE,"TABLX"}</definedName>
    <definedName name="blabla" localSheetId="32" hidden="1">{"TABL1",#N/A,TRUE,"TABLX";"TABL2",#N/A,TRUE,"TABLX"}</definedName>
    <definedName name="blabla" localSheetId="34" hidden="1">{"TABL1",#N/A,TRUE,"TABLX";"TABL2",#N/A,TRUE,"TABLX"}</definedName>
    <definedName name="blabla" localSheetId="35" hidden="1">{"TABL1",#N/A,TRUE,"TABLX";"TABL2",#N/A,TRUE,"TABLX"}</definedName>
    <definedName name="blabla" localSheetId="36" hidden="1">{"TABL1",#N/A,TRUE,"TABLX";"TABL2",#N/A,TRUE,"TABLX"}</definedName>
    <definedName name="blabla" localSheetId="37" hidden="1">{"TABL1",#N/A,TRUE,"TABLX";"TABL2",#N/A,TRUE,"TABLX"}</definedName>
    <definedName name="blabla" localSheetId="38" hidden="1">{"TABL1",#N/A,TRUE,"TABLX";"TABL2",#N/A,TRUE,"TABLX"}</definedName>
    <definedName name="blabla" localSheetId="39" hidden="1">{"TABL1",#N/A,TRUE,"TABLX";"TABL2",#N/A,TRUE,"TABLX"}</definedName>
    <definedName name="blabla" localSheetId="40" hidden="1">{"TABL1",#N/A,TRUE,"TABLX";"TABL2",#N/A,TRUE,"TABLX"}</definedName>
    <definedName name="blabla" localSheetId="41" hidden="1">{"TABL1",#N/A,TRUE,"TABLX";"TABL2",#N/A,TRUE,"TABLX"}</definedName>
    <definedName name="blabla" localSheetId="42" hidden="1">{"TABL1",#N/A,TRUE,"TABLX";"TABL2",#N/A,TRUE,"TABLX"}</definedName>
    <definedName name="blabla" localSheetId="43" hidden="1">{"TABL1",#N/A,TRUE,"TABLX";"TABL2",#N/A,TRUE,"TABLX"}</definedName>
    <definedName name="blabla" localSheetId="9" hidden="1">{"TABL1",#N/A,TRUE,"TABLX";"TABL2",#N/A,TRUE,"TABLX"}</definedName>
    <definedName name="blabla" localSheetId="15" hidden="1">{"TABL1",#N/A,TRUE,"TABLX";"TABL2",#N/A,TRUE,"TABLX"}</definedName>
    <definedName name="blabla" localSheetId="16" hidden="1">{"TABL1",#N/A,TRUE,"TABLX";"TABL2",#N/A,TRUE,"TABLX"}</definedName>
    <definedName name="blabla" localSheetId="33" hidden="1">{"TABL1",#N/A,TRUE,"TABLX";"TABL2",#N/A,TRUE,"TABLX"}</definedName>
    <definedName name="blabla" localSheetId="8" hidden="1">{"TABL1",#N/A,TRUE,"TABLX";"TABL2",#N/A,TRUE,"TABLX"}</definedName>
    <definedName name="blabla" hidden="1">{"TABL1",#N/A,TRUE,"TABLX";"TABL2",#N/A,TRUE,"TABLX"}</definedName>
    <definedName name="jjmmhh" localSheetId="10" hidden="1">{"TABL1",#N/A,TRUE,"TABLX";"TABL2",#N/A,TRUE,"TABLX"}</definedName>
    <definedName name="jjmmhh" localSheetId="13" hidden="1">{"TABL1",#N/A,TRUE,"TABLX";"TABL2",#N/A,TRUE,"TABLX"}</definedName>
    <definedName name="jjmmhh" localSheetId="14" hidden="1">{"TABL1",#N/A,TRUE,"TABLX";"TABL2",#N/A,TRUE,"TABLX"}</definedName>
    <definedName name="jjmmhh" localSheetId="19" hidden="1">{"TABL1",#N/A,TRUE,"TABLX";"TABL2",#N/A,TRUE,"TABLX"}</definedName>
    <definedName name="jjmmhh" localSheetId="20" hidden="1">{"TABL1",#N/A,TRUE,"TABLX";"TABL2",#N/A,TRUE,"TABLX"}</definedName>
    <definedName name="jjmmhh" localSheetId="21" hidden="1">{"TABL1",#N/A,TRUE,"TABLX";"TABL2",#N/A,TRUE,"TABLX"}</definedName>
    <definedName name="jjmmhh" localSheetId="22" hidden="1">{"TABL1",#N/A,TRUE,"TABLX";"TABL2",#N/A,TRUE,"TABLX"}</definedName>
    <definedName name="jjmmhh" localSheetId="23" hidden="1">{"TABL1",#N/A,TRUE,"TABLX";"TABL2",#N/A,TRUE,"TABLX"}</definedName>
    <definedName name="jjmmhh" localSheetId="24" hidden="1">{"TABL1",#N/A,TRUE,"TABLX";"TABL2",#N/A,TRUE,"TABLX"}</definedName>
    <definedName name="jjmmhh" localSheetId="26" hidden="1">{"TABL1",#N/A,TRUE,"TABLX";"TABL2",#N/A,TRUE,"TABLX"}</definedName>
    <definedName name="jjmmhh" localSheetId="28" hidden="1">{"TABL1",#N/A,TRUE,"TABLX";"TABL2",#N/A,TRUE,"TABLX"}</definedName>
    <definedName name="jjmmhh" localSheetId="29" hidden="1">{"TABL1",#N/A,TRUE,"TABLX";"TABL2",#N/A,TRUE,"TABLX"}</definedName>
    <definedName name="jjmmhh" localSheetId="30" hidden="1">{"TABL1",#N/A,TRUE,"TABLX";"TABL2",#N/A,TRUE,"TABLX"}</definedName>
    <definedName name="jjmmhh" localSheetId="31" hidden="1">{"TABL1",#N/A,TRUE,"TABLX";"TABL2",#N/A,TRUE,"TABLX"}</definedName>
    <definedName name="jjmmhh" localSheetId="32" hidden="1">{"TABL1",#N/A,TRUE,"TABLX";"TABL2",#N/A,TRUE,"TABLX"}</definedName>
    <definedName name="jjmmhh" localSheetId="34" hidden="1">{"TABL1",#N/A,TRUE,"TABLX";"TABL2",#N/A,TRUE,"TABLX"}</definedName>
    <definedName name="jjmmhh" localSheetId="35" hidden="1">{"TABL1",#N/A,TRUE,"TABLX";"TABL2",#N/A,TRUE,"TABLX"}</definedName>
    <definedName name="jjmmhh" localSheetId="36" hidden="1">{"TABL1",#N/A,TRUE,"TABLX";"TABL2",#N/A,TRUE,"TABLX"}</definedName>
    <definedName name="jjmmhh" localSheetId="37" hidden="1">{"TABL1",#N/A,TRUE,"TABLX";"TABL2",#N/A,TRUE,"TABLX"}</definedName>
    <definedName name="jjmmhh" localSheetId="38" hidden="1">{"TABL1",#N/A,TRUE,"TABLX";"TABL2",#N/A,TRUE,"TABLX"}</definedName>
    <definedName name="jjmmhh" localSheetId="39" hidden="1">{"TABL1",#N/A,TRUE,"TABLX";"TABL2",#N/A,TRUE,"TABLX"}</definedName>
    <definedName name="jjmmhh" localSheetId="40" hidden="1">{"TABL1",#N/A,TRUE,"TABLX";"TABL2",#N/A,TRUE,"TABLX"}</definedName>
    <definedName name="jjmmhh" localSheetId="41" hidden="1">{"TABL1",#N/A,TRUE,"TABLX";"TABL2",#N/A,TRUE,"TABLX"}</definedName>
    <definedName name="jjmmhh" localSheetId="42" hidden="1">{"TABL1",#N/A,TRUE,"TABLX";"TABL2",#N/A,TRUE,"TABLX"}</definedName>
    <definedName name="jjmmhh" localSheetId="43" hidden="1">{"TABL1",#N/A,TRUE,"TABLX";"TABL2",#N/A,TRUE,"TABLX"}</definedName>
    <definedName name="jjmmhh" localSheetId="9" hidden="1">{"TABL1",#N/A,TRUE,"TABLX";"TABL2",#N/A,TRUE,"TABLX"}</definedName>
    <definedName name="jjmmhh" localSheetId="15" hidden="1">{"TABL1",#N/A,TRUE,"TABLX";"TABL2",#N/A,TRUE,"TABLX"}</definedName>
    <definedName name="jjmmhh" localSheetId="16" hidden="1">{"TABL1",#N/A,TRUE,"TABLX";"TABL2",#N/A,TRUE,"TABLX"}</definedName>
    <definedName name="jjmmhh" localSheetId="33" hidden="1">{"TABL1",#N/A,TRUE,"TABLX";"TABL2",#N/A,TRUE,"TABLX"}</definedName>
    <definedName name="jjmmhh" localSheetId="8" hidden="1">{"TABL1",#N/A,TRUE,"TABLX";"TABL2",#N/A,TRUE,"TABLX"}</definedName>
    <definedName name="jjmmhh" hidden="1">{"TABL1",#N/A,TRUE,"TABLX";"TABL2",#N/A,TRUE,"TABLX"}</definedName>
    <definedName name="jmhjmh" localSheetId="10" hidden="1">{"TABL1",#N/A,TRUE,"TABLX";"TABL2",#N/A,TRUE,"TABLX"}</definedName>
    <definedName name="jmhjmh" localSheetId="13" hidden="1">{"TABL1",#N/A,TRUE,"TABLX";"TABL2",#N/A,TRUE,"TABLX"}</definedName>
    <definedName name="jmhjmh" localSheetId="14" hidden="1">{"TABL1",#N/A,TRUE,"TABLX";"TABL2",#N/A,TRUE,"TABLX"}</definedName>
    <definedName name="jmhjmh" localSheetId="19" hidden="1">{"TABL1",#N/A,TRUE,"TABLX";"TABL2",#N/A,TRUE,"TABLX"}</definedName>
    <definedName name="jmhjmh" localSheetId="20" hidden="1">{"TABL1",#N/A,TRUE,"TABLX";"TABL2",#N/A,TRUE,"TABLX"}</definedName>
    <definedName name="jmhjmh" localSheetId="21" hidden="1">{"TABL1",#N/A,TRUE,"TABLX";"TABL2",#N/A,TRUE,"TABLX"}</definedName>
    <definedName name="jmhjmh" localSheetId="22" hidden="1">{"TABL1",#N/A,TRUE,"TABLX";"TABL2",#N/A,TRUE,"TABLX"}</definedName>
    <definedName name="jmhjmh" localSheetId="23" hidden="1">{"TABL1",#N/A,TRUE,"TABLX";"TABL2",#N/A,TRUE,"TABLX"}</definedName>
    <definedName name="jmhjmh" localSheetId="24" hidden="1">{"TABL1",#N/A,TRUE,"TABLX";"TABL2",#N/A,TRUE,"TABLX"}</definedName>
    <definedName name="jmhjmh" localSheetId="26" hidden="1">{"TABL1",#N/A,TRUE,"TABLX";"TABL2",#N/A,TRUE,"TABLX"}</definedName>
    <definedName name="jmhjmh" localSheetId="28" hidden="1">{"TABL1",#N/A,TRUE,"TABLX";"TABL2",#N/A,TRUE,"TABLX"}</definedName>
    <definedName name="jmhjmh" localSheetId="29" hidden="1">{"TABL1",#N/A,TRUE,"TABLX";"TABL2",#N/A,TRUE,"TABLX"}</definedName>
    <definedName name="jmhjmh" localSheetId="30" hidden="1">{"TABL1",#N/A,TRUE,"TABLX";"TABL2",#N/A,TRUE,"TABLX"}</definedName>
    <definedName name="jmhjmh" localSheetId="31" hidden="1">{"TABL1",#N/A,TRUE,"TABLX";"TABL2",#N/A,TRUE,"TABLX"}</definedName>
    <definedName name="jmhjmh" localSheetId="32" hidden="1">{"TABL1",#N/A,TRUE,"TABLX";"TABL2",#N/A,TRUE,"TABLX"}</definedName>
    <definedName name="jmhjmh" localSheetId="34" hidden="1">{"TABL1",#N/A,TRUE,"TABLX";"TABL2",#N/A,TRUE,"TABLX"}</definedName>
    <definedName name="jmhjmh" localSheetId="35" hidden="1">{"TABL1",#N/A,TRUE,"TABLX";"TABL2",#N/A,TRUE,"TABLX"}</definedName>
    <definedName name="jmhjmh" localSheetId="36" hidden="1">{"TABL1",#N/A,TRUE,"TABLX";"TABL2",#N/A,TRUE,"TABLX"}</definedName>
    <definedName name="jmhjmh" localSheetId="37" hidden="1">{"TABL1",#N/A,TRUE,"TABLX";"TABL2",#N/A,TRUE,"TABLX"}</definedName>
    <definedName name="jmhjmh" localSheetId="38" hidden="1">{"TABL1",#N/A,TRUE,"TABLX";"TABL2",#N/A,TRUE,"TABLX"}</definedName>
    <definedName name="jmhjmh" localSheetId="39" hidden="1">{"TABL1",#N/A,TRUE,"TABLX";"TABL2",#N/A,TRUE,"TABLX"}</definedName>
    <definedName name="jmhjmh" localSheetId="40" hidden="1">{"TABL1",#N/A,TRUE,"TABLX";"TABL2",#N/A,TRUE,"TABLX"}</definedName>
    <definedName name="jmhjmh" localSheetId="41" hidden="1">{"TABL1",#N/A,TRUE,"TABLX";"TABL2",#N/A,TRUE,"TABLX"}</definedName>
    <definedName name="jmhjmh" localSheetId="42" hidden="1">{"TABL1",#N/A,TRUE,"TABLX";"TABL2",#N/A,TRUE,"TABLX"}</definedName>
    <definedName name="jmhjmh" localSheetId="43" hidden="1">{"TABL1",#N/A,TRUE,"TABLX";"TABL2",#N/A,TRUE,"TABLX"}</definedName>
    <definedName name="jmhjmh" localSheetId="9" hidden="1">{"TABL1",#N/A,TRUE,"TABLX";"TABL2",#N/A,TRUE,"TABLX"}</definedName>
    <definedName name="jmhjmh" localSheetId="15" hidden="1">{"TABL1",#N/A,TRUE,"TABLX";"TABL2",#N/A,TRUE,"TABLX"}</definedName>
    <definedName name="jmhjmh" localSheetId="16" hidden="1">{"TABL1",#N/A,TRUE,"TABLX";"TABL2",#N/A,TRUE,"TABLX"}</definedName>
    <definedName name="jmhjmh" localSheetId="33" hidden="1">{"TABL1",#N/A,TRUE,"TABLX";"TABL2",#N/A,TRUE,"TABLX"}</definedName>
    <definedName name="jmhjmh" localSheetId="8" hidden="1">{"TABL1",#N/A,TRUE,"TABLX";"TABL2",#N/A,TRUE,"TABLX"}</definedName>
    <definedName name="jmhjmh" hidden="1">{"TABL1",#N/A,TRUE,"TABLX";"TABL2",#N/A,TRUE,"TABLX"}</definedName>
    <definedName name="qq" localSheetId="21" hidden="1">[4]A11!#REF!</definedName>
    <definedName name="qq" localSheetId="22" hidden="1">[5]A11!#REF!</definedName>
    <definedName name="qq" localSheetId="23" hidden="1">[5]A11!#REF!</definedName>
    <definedName name="qq" localSheetId="26" hidden="1">[5]A11!#REF!</definedName>
    <definedName name="qq" localSheetId="28" hidden="1">[6]A11!#REF!</definedName>
    <definedName name="qq" localSheetId="31" hidden="1">[5]A11!#REF!</definedName>
    <definedName name="qq" localSheetId="32" hidden="1">[5]A11!#REF!</definedName>
    <definedName name="qq" localSheetId="38" hidden="1">[5]A11!#REF!</definedName>
    <definedName name="qq" localSheetId="39" hidden="1">[5]A11!#REF!</definedName>
    <definedName name="qq" localSheetId="43" hidden="1">[5]A11!#REF!</definedName>
    <definedName name="qq" hidden="1">[5]A11!#REF!</definedName>
    <definedName name="qqq" localSheetId="21" hidden="1">[4]A11!#REF!</definedName>
    <definedName name="qqq" localSheetId="22" hidden="1">[5]A11!#REF!</definedName>
    <definedName name="qqq" localSheetId="23" hidden="1">[5]A11!#REF!</definedName>
    <definedName name="qqq" localSheetId="26" hidden="1">[5]A11!#REF!</definedName>
    <definedName name="qqq" localSheetId="28" hidden="1">[6]A11!#REF!</definedName>
    <definedName name="qqq" localSheetId="31" hidden="1">[5]A11!#REF!</definedName>
    <definedName name="qqq" localSheetId="32" hidden="1">[5]A11!#REF!</definedName>
    <definedName name="qqq" localSheetId="38" hidden="1">[5]A11!#REF!</definedName>
    <definedName name="qqq" localSheetId="39" hidden="1">[5]A11!#REF!</definedName>
    <definedName name="qqq" localSheetId="43" hidden="1">[5]A11!#REF!</definedName>
    <definedName name="qqq" hidden="1">[5]A11!#REF!</definedName>
    <definedName name="sdfsdf" localSheetId="21" hidden="1">[13]A11!#REF!</definedName>
    <definedName name="sdfsdf" localSheetId="22" hidden="1">[14]A11!#REF!</definedName>
    <definedName name="sdfsdf" localSheetId="23" hidden="1">[14]A11!#REF!</definedName>
    <definedName name="sdfsdf" localSheetId="26" hidden="1">[14]A11!#REF!</definedName>
    <definedName name="sdfsdf" localSheetId="28" hidden="1">[15]A11!#REF!</definedName>
    <definedName name="sdfsdf" localSheetId="31" hidden="1">[14]A11!#REF!</definedName>
    <definedName name="sdfsdf" localSheetId="32" hidden="1">[14]A11!#REF!</definedName>
    <definedName name="sdfsdf" localSheetId="38" hidden="1">[14]A11!#REF!</definedName>
    <definedName name="sdfsdf" localSheetId="39" hidden="1">[14]A11!#REF!</definedName>
    <definedName name="sdfsdf" localSheetId="43" hidden="1">[14]A11!#REF!</definedName>
    <definedName name="sdfsdf" hidden="1">[14]A11!#REF!</definedName>
    <definedName name="tabx" localSheetId="21" hidden="1">{"g95_96m1",#N/A,FALSE,"Graf(95+96)M";"g95_96m2",#N/A,FALSE,"Graf(95+96)M";"g95_96mb1",#N/A,FALSE,"Graf(95+96)Mb";"g95_96mb2",#N/A,FALSE,"Graf(95+96)Mb";"g95_96f1",#N/A,FALSE,"Graf(95+96)F";"g95_96f2",#N/A,FALSE,"Graf(95+96)F";"g95_96fb1",#N/A,FALSE,"Graf(95+96)Fb";"g95_96fb2",#N/A,FALSE,"Graf(95+96)Fb"}</definedName>
    <definedName name="tabx" localSheetId="23" hidden="1">{"g95_96m1",#N/A,FALSE,"Graf(95+96)M";"g95_96m2",#N/A,FALSE,"Graf(95+96)M";"g95_96mb1",#N/A,FALSE,"Graf(95+96)Mb";"g95_96mb2",#N/A,FALSE,"Graf(95+96)Mb";"g95_96f1",#N/A,FALSE,"Graf(95+96)F";"g95_96f2",#N/A,FALSE,"Graf(95+96)F";"g95_96fb1",#N/A,FALSE,"Graf(95+96)Fb";"g95_96fb2",#N/A,FALSE,"Graf(95+96)Fb"}</definedName>
    <definedName name="tabx" localSheetId="28"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vola" localSheetId="21" hidden="1">{"g95_96m1",#N/A,FALSE,"Graf(95+96)M";"g95_96m2",#N/A,FALSE,"Graf(95+96)M";"g95_96mb1",#N/A,FALSE,"Graf(95+96)Mb";"g95_96mb2",#N/A,FALSE,"Graf(95+96)Mb";"g95_96f1",#N/A,FALSE,"Graf(95+96)F";"g95_96f2",#N/A,FALSE,"Graf(95+96)F";"g95_96fb1",#N/A,FALSE,"Graf(95+96)Fb";"g95_96fb2",#N/A,FALSE,"Graf(95+96)Fb"}</definedName>
    <definedName name="tavola" localSheetId="23" hidden="1">{"g95_96m1",#N/A,FALSE,"Graf(95+96)M";"g95_96m2",#N/A,FALSE,"Graf(95+96)M";"g95_96mb1",#N/A,FALSE,"Graf(95+96)Mb";"g95_96mb2",#N/A,FALSE,"Graf(95+96)Mb";"g95_96f1",#N/A,FALSE,"Graf(95+96)F";"g95_96f2",#N/A,FALSE,"Graf(95+96)F";"g95_96fb1",#N/A,FALSE,"Graf(95+96)Fb";"g95_96fb2",#N/A,FALSE,"Graf(95+96)Fb"}</definedName>
    <definedName name="tavola" localSheetId="28" hidden="1">{"g95_96m1",#N/A,FALSE,"Graf(95+96)M";"g95_96m2",#N/A,FALSE,"Graf(95+96)M";"g95_96mb1",#N/A,FALSE,"Graf(95+96)Mb";"g95_96mb2",#N/A,FALSE,"Graf(95+96)Mb";"g95_96f1",#N/A,FALSE,"Graf(95+96)F";"g95_96f2",#N/A,FALSE,"Graf(95+96)F";"g95_96fb1",#N/A,FALSE,"Graf(95+96)Fb";"g95_96fb2",#N/A,FALSE,"Graf(95+96)Fb"}</definedName>
    <definedName name="tavola" hidden="1">{"g95_96m1",#N/A,FALSE,"Graf(95+96)M";"g95_96m2",#N/A,FALSE,"Graf(95+96)M";"g95_96mb1",#N/A,FALSE,"Graf(95+96)Mb";"g95_96mb2",#N/A,FALSE,"Graf(95+96)Mb";"g95_96f1",#N/A,FALSE,"Graf(95+96)F";"g95_96f2",#N/A,FALSE,"Graf(95+96)F";"g95_96fb1",#N/A,FALSE,"Graf(95+96)Fb";"g95_96fb2",#N/A,FALSE,"Graf(95+96)Fb"}</definedName>
    <definedName name="vvcwxcv" localSheetId="21" hidden="1">[13]A11!#REF!</definedName>
    <definedName name="vvcwxcv" localSheetId="22" hidden="1">[14]A11!#REF!</definedName>
    <definedName name="vvcwxcv" localSheetId="23" hidden="1">[14]A11!#REF!</definedName>
    <definedName name="vvcwxcv" localSheetId="26" hidden="1">[14]A11!#REF!</definedName>
    <definedName name="vvcwxcv" localSheetId="28" hidden="1">[15]A11!#REF!</definedName>
    <definedName name="vvcwxcv" localSheetId="31" hidden="1">[14]A11!#REF!</definedName>
    <definedName name="vvcwxcv" localSheetId="32" hidden="1">[14]A11!#REF!</definedName>
    <definedName name="vvcwxcv" localSheetId="38" hidden="1">[14]A11!#REF!</definedName>
    <definedName name="vvcwxcv" localSheetId="39" hidden="1">[14]A11!#REF!</definedName>
    <definedName name="vvcwxcv" localSheetId="43" hidden="1">[14]A11!#REF!</definedName>
    <definedName name="vvcwxcv" hidden="1">[14]A11!#REF!</definedName>
    <definedName name="w" localSheetId="21" hidden="1">'[1]Time series'!#REF!</definedName>
    <definedName name="w" localSheetId="22" hidden="1">'[2]Time series'!#REF!</definedName>
    <definedName name="w" localSheetId="23" hidden="1">'[2]Time series'!#REF!</definedName>
    <definedName name="w" localSheetId="26" hidden="1">'[2]Time series'!#REF!</definedName>
    <definedName name="w" localSheetId="28" hidden="1">'[3]Time series'!#REF!</definedName>
    <definedName name="w" localSheetId="31" hidden="1">'[2]Time series'!#REF!</definedName>
    <definedName name="w" localSheetId="32" hidden="1">'[2]Time series'!#REF!</definedName>
    <definedName name="w" localSheetId="38" hidden="1">'[2]Time series'!#REF!</definedName>
    <definedName name="w" localSheetId="39" hidden="1">'[2]Time series'!#REF!</definedName>
    <definedName name="w" localSheetId="43" hidden="1">'[2]Time series'!#REF!</definedName>
    <definedName name="w" hidden="1">'[2]Time series'!#REF!</definedName>
    <definedName name="wrn.Graf95_96." localSheetId="21" hidden="1">{"g95_96m1",#N/A,FALSE,"Graf(95+96)M";"g95_96m2",#N/A,FALSE,"Graf(95+96)M";"g95_96mb1",#N/A,FALSE,"Graf(95+96)Mb";"g95_96mb2",#N/A,FALSE,"Graf(95+96)Mb";"g95_96f1",#N/A,FALSE,"Graf(95+96)F";"g95_96f2",#N/A,FALSE,"Graf(95+96)F";"g95_96fb1",#N/A,FALSE,"Graf(95+96)Fb";"g95_96fb2",#N/A,FALSE,"Graf(95+96)Fb"}</definedName>
    <definedName name="wrn.Graf95_96." localSheetId="23" hidden="1">{"g95_96m1",#N/A,FALSE,"Graf(95+96)M";"g95_96m2",#N/A,FALSE,"Graf(95+96)M";"g95_96mb1",#N/A,FALSE,"Graf(95+96)Mb";"g95_96mb2",#N/A,FALSE,"Graf(95+96)Mb";"g95_96f1",#N/A,FALSE,"Graf(95+96)F";"g95_96f2",#N/A,FALSE,"Graf(95+96)F";"g95_96fb1",#N/A,FALSE,"Graf(95+96)Fb";"g95_96fb2",#N/A,FALSE,"Graf(95+96)Fb"}</definedName>
    <definedName name="wrn.Graf95_96." localSheetId="28"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apport." localSheetId="10" hidden="1">{"TABL1",#N/A,TRUE,"TABLX";"TABL2",#N/A,TRUE,"TABLX"}</definedName>
    <definedName name="wrn.Rapport." localSheetId="13" hidden="1">{"TABL1",#N/A,TRUE,"TABLX";"TABL2",#N/A,TRUE,"TABLX"}</definedName>
    <definedName name="wrn.Rapport." localSheetId="14" hidden="1">{"TABL1",#N/A,TRUE,"TABLX";"TABL2",#N/A,TRUE,"TABLX"}</definedName>
    <definedName name="wrn.Rapport." localSheetId="19" hidden="1">{"TABL1",#N/A,TRUE,"TABLX";"TABL2",#N/A,TRUE,"TABLX"}</definedName>
    <definedName name="wrn.Rapport." localSheetId="20" hidden="1">{"TABL1",#N/A,TRUE,"TABLX";"TABL2",#N/A,TRUE,"TABLX"}</definedName>
    <definedName name="wrn.Rapport." localSheetId="21" hidden="1">{"TABL1",#N/A,TRUE,"TABLX";"TABL2",#N/A,TRUE,"TABLX"}</definedName>
    <definedName name="wrn.Rapport." localSheetId="22" hidden="1">{"TABL1",#N/A,TRUE,"TABLX";"TABL2",#N/A,TRUE,"TABLX"}</definedName>
    <definedName name="wrn.Rapport." localSheetId="23" hidden="1">{"TABL1",#N/A,TRUE,"TABLX";"TABL2",#N/A,TRUE,"TABLX"}</definedName>
    <definedName name="wrn.Rapport." localSheetId="24" hidden="1">{"TABL1",#N/A,TRUE,"TABLX";"TABL2",#N/A,TRUE,"TABLX"}</definedName>
    <definedName name="wrn.Rapport." localSheetId="26" hidden="1">{"TABL1",#N/A,TRUE,"TABLX";"TABL2",#N/A,TRUE,"TABLX"}</definedName>
    <definedName name="wrn.Rapport." localSheetId="28" hidden="1">{"TABL1",#N/A,TRUE,"TABLX";"TABL2",#N/A,TRUE,"TABLX"}</definedName>
    <definedName name="wrn.Rapport." localSheetId="29" hidden="1">{"TABL1",#N/A,TRUE,"TABLX";"TABL2",#N/A,TRUE,"TABLX"}</definedName>
    <definedName name="wrn.Rapport." localSheetId="30" hidden="1">{"TABL1",#N/A,TRUE,"TABLX";"TABL2",#N/A,TRUE,"TABLX"}</definedName>
    <definedName name="wrn.Rapport." localSheetId="31" hidden="1">{"TABL1",#N/A,TRUE,"TABLX";"TABL2",#N/A,TRUE,"TABLX"}</definedName>
    <definedName name="wrn.Rapport." localSheetId="32" hidden="1">{"TABL1",#N/A,TRUE,"TABLX";"TABL2",#N/A,TRUE,"TABLX"}</definedName>
    <definedName name="wrn.Rapport." localSheetId="34" hidden="1">{"TABL1",#N/A,TRUE,"TABLX";"TABL2",#N/A,TRUE,"TABLX"}</definedName>
    <definedName name="wrn.Rapport." localSheetId="35" hidden="1">{"TABL1",#N/A,TRUE,"TABLX";"TABL2",#N/A,TRUE,"TABLX"}</definedName>
    <definedName name="wrn.Rapport." localSheetId="36" hidden="1">{"TABL1",#N/A,TRUE,"TABLX";"TABL2",#N/A,TRUE,"TABLX"}</definedName>
    <definedName name="wrn.Rapport." localSheetId="37" hidden="1">{"TABL1",#N/A,TRUE,"TABLX";"TABL2",#N/A,TRUE,"TABLX"}</definedName>
    <definedName name="wrn.Rapport." localSheetId="38" hidden="1">{"TABL1",#N/A,TRUE,"TABLX";"TABL2",#N/A,TRUE,"TABLX"}</definedName>
    <definedName name="wrn.Rapport." localSheetId="39" hidden="1">{"TABL1",#N/A,TRUE,"TABLX";"TABL2",#N/A,TRUE,"TABLX"}</definedName>
    <definedName name="wrn.Rapport." localSheetId="40" hidden="1">{"TABL1",#N/A,TRUE,"TABLX";"TABL2",#N/A,TRUE,"TABLX"}</definedName>
    <definedName name="wrn.Rapport." localSheetId="41" hidden="1">{"TABL1",#N/A,TRUE,"TABLX";"TABL2",#N/A,TRUE,"TABLX"}</definedName>
    <definedName name="wrn.Rapport." localSheetId="42" hidden="1">{"TABL1",#N/A,TRUE,"TABLX";"TABL2",#N/A,TRUE,"TABLX"}</definedName>
    <definedName name="wrn.Rapport." localSheetId="43" hidden="1">{"TABL1",#N/A,TRUE,"TABLX";"TABL2",#N/A,TRUE,"TABLX"}</definedName>
    <definedName name="wrn.Rapport." localSheetId="9" hidden="1">{"TABL1",#N/A,TRUE,"TABLX";"TABL2",#N/A,TRUE,"TABLX"}</definedName>
    <definedName name="wrn.Rapport." localSheetId="15" hidden="1">{"TABL1",#N/A,TRUE,"TABLX";"TABL2",#N/A,TRUE,"TABLX"}</definedName>
    <definedName name="wrn.Rapport." localSheetId="16" hidden="1">{"TABL1",#N/A,TRUE,"TABLX";"TABL2",#N/A,TRUE,"TABLX"}</definedName>
    <definedName name="wrn.Rapport." localSheetId="25" hidden="1">{"TABL1",#N/A,TRUE,"TABLX";"TABL2",#N/A,TRUE,"TABLX"}</definedName>
    <definedName name="wrn.Rapport." localSheetId="27" hidden="1">{"TABL1",#N/A,TRUE,"TABLX";"TABL2",#N/A,TRUE,"TABLX"}</definedName>
    <definedName name="wrn.Rapport." localSheetId="33" hidden="1">{"TABL1",#N/A,TRUE,"TABLX";"TABL2",#N/A,TRUE,"TABLX"}</definedName>
    <definedName name="wrn.Rapport." localSheetId="8" hidden="1">{"TABL1",#N/A,TRUE,"TABLX";"TABL2",#N/A,TRUE,"TABLX"}</definedName>
    <definedName name="wrn.Rapport." hidden="1">{"TABL1",#N/A,TRUE,"TABLX";"TABL2",#N/A,TRUE,"TABLX"}</definedName>
    <definedName name="wrn.TabARA." localSheetId="21" hidden="1">{"Page1",#N/A,FALSE,"ARA M&amp;F&amp;T";"Page2",#N/A,FALSE,"ARA M&amp;F&amp;T";"Page3",#N/A,FALSE,"ARA M&amp;F&amp;T"}</definedName>
    <definedName name="wrn.TabARA." localSheetId="23" hidden="1">{"Page1",#N/A,FALSE,"ARA M&amp;F&amp;T";"Page2",#N/A,FALSE,"ARA M&amp;F&amp;T";"Page3",#N/A,FALSE,"ARA M&amp;F&amp;T"}</definedName>
    <definedName name="wrn.TabARA." localSheetId="28" hidden="1">{"Page1",#N/A,FALSE,"ARA M&amp;F&amp;T";"Page2",#N/A,FALSE,"ARA M&amp;F&amp;T";"Page3",#N/A,FALSE,"ARA M&amp;F&amp;T"}</definedName>
    <definedName name="wrn.TabARA." hidden="1">{"Page1",#N/A,FALSE,"ARA M&amp;F&amp;T";"Page2",#N/A,FALSE,"ARA M&amp;F&amp;T";"Page3",#N/A,FALSE,"ARA M&amp;F&amp;T"}</definedName>
    <definedName name="x" hidden="1">{"TABL1",#N/A,TRUE,"TABLX";"TABL2",#N/A,TRUE,"TABLX"}</definedName>
    <definedName name="y" localSheetId="21" hidden="1">'[7]Time series'!#REF!</definedName>
    <definedName name="y" localSheetId="22" hidden="1">'[8]Time series'!#REF!</definedName>
    <definedName name="y" localSheetId="23" hidden="1">'[8]Time series'!#REF!</definedName>
    <definedName name="y" localSheetId="26" hidden="1">'[8]Time series'!#REF!</definedName>
    <definedName name="y" localSheetId="28" hidden="1">'[9]Time series'!#REF!</definedName>
    <definedName name="y" localSheetId="31" hidden="1">'[8]Time series'!#REF!</definedName>
    <definedName name="y" localSheetId="32" hidden="1">'[8]Time series'!#REF!</definedName>
    <definedName name="y" localSheetId="38" hidden="1">'[8]Time series'!#REF!</definedName>
    <definedName name="y" localSheetId="39" hidden="1">'[8]Time series'!#REF!</definedName>
    <definedName name="y" localSheetId="43" hidden="1">'[8]Time series'!#REF!</definedName>
    <definedName name="y" hidden="1">'[8]Time series'!#REF!</definedName>
  </definedNames>
  <calcPr calcId="145621" concurrentCalc="0"/>
</workbook>
</file>

<file path=xl/calcChain.xml><?xml version="1.0" encoding="utf-8"?>
<calcChain xmlns="http://schemas.openxmlformats.org/spreadsheetml/2006/main">
  <c r="E50" i="51" l="1"/>
  <c r="F50" i="51"/>
  <c r="G50" i="51"/>
  <c r="H50" i="51"/>
  <c r="I50" i="51"/>
  <c r="J50" i="51"/>
  <c r="K50" i="51"/>
  <c r="L50" i="51"/>
  <c r="M50" i="51"/>
  <c r="N50" i="51"/>
  <c r="O50" i="51"/>
  <c r="P50" i="51"/>
  <c r="Q50" i="51"/>
  <c r="R50" i="51"/>
  <c r="S50" i="51"/>
  <c r="T50" i="51"/>
  <c r="U50" i="51"/>
  <c r="V50" i="51"/>
  <c r="W50" i="51"/>
  <c r="X50" i="51"/>
  <c r="Y50" i="51"/>
  <c r="Z50" i="51"/>
  <c r="AA50" i="51"/>
  <c r="AB50" i="51"/>
  <c r="AC50" i="51"/>
  <c r="AD50" i="51"/>
  <c r="AE50" i="51"/>
  <c r="AF50" i="51"/>
  <c r="E51" i="51"/>
  <c r="F51" i="51"/>
  <c r="G51" i="51"/>
  <c r="H51" i="51"/>
  <c r="I51" i="51"/>
  <c r="J51" i="51"/>
  <c r="K51" i="51"/>
  <c r="L51" i="51"/>
  <c r="M51" i="51"/>
  <c r="N51" i="51"/>
  <c r="O51" i="51"/>
  <c r="P51" i="51"/>
  <c r="Q51" i="51"/>
  <c r="R51" i="51"/>
  <c r="S51" i="51"/>
  <c r="T51" i="51"/>
  <c r="U51" i="51"/>
  <c r="V51" i="51"/>
  <c r="W51" i="51"/>
  <c r="X51" i="51"/>
  <c r="Y51" i="51"/>
  <c r="Z51" i="51"/>
  <c r="AA51" i="51"/>
  <c r="AB51" i="51"/>
  <c r="AC51" i="51"/>
  <c r="AD51" i="51"/>
  <c r="AE51" i="51"/>
  <c r="AF51" i="51"/>
  <c r="E52" i="51"/>
  <c r="F52" i="51"/>
  <c r="G52" i="51"/>
  <c r="H52" i="51"/>
  <c r="I52" i="51"/>
  <c r="J52" i="51"/>
  <c r="K52" i="51"/>
  <c r="L52" i="51"/>
  <c r="M52" i="51"/>
  <c r="N52" i="51"/>
  <c r="O52" i="51"/>
  <c r="P52" i="51"/>
  <c r="Q52" i="51"/>
  <c r="R52" i="51"/>
  <c r="S52" i="51"/>
  <c r="T52" i="51"/>
  <c r="U52" i="51"/>
  <c r="V52" i="51"/>
  <c r="W52" i="51"/>
  <c r="X52" i="51"/>
  <c r="Y52" i="51"/>
  <c r="Z52" i="51"/>
  <c r="AA52" i="51"/>
  <c r="AB52" i="51"/>
  <c r="AC52" i="51"/>
  <c r="AD52" i="51"/>
  <c r="AE52" i="51"/>
  <c r="AF52" i="51"/>
  <c r="E53" i="51"/>
  <c r="F53" i="51"/>
  <c r="G53" i="51"/>
  <c r="H53" i="51"/>
  <c r="I53" i="51"/>
  <c r="J53" i="51"/>
  <c r="K53" i="51"/>
  <c r="L53" i="51"/>
  <c r="M53" i="51"/>
  <c r="N53" i="51"/>
  <c r="O53" i="51"/>
  <c r="P53" i="51"/>
  <c r="Q53" i="51"/>
  <c r="R53" i="51"/>
  <c r="S53" i="51"/>
  <c r="T53" i="51"/>
  <c r="U53" i="51"/>
  <c r="V53" i="51"/>
  <c r="W53" i="51"/>
  <c r="X53" i="51"/>
  <c r="Y53" i="51"/>
  <c r="Z53" i="51"/>
  <c r="AA53" i="51"/>
  <c r="AB53" i="51"/>
  <c r="AC53" i="51"/>
  <c r="AD53" i="51"/>
  <c r="AE53" i="51"/>
  <c r="AF53" i="51"/>
  <c r="E54" i="51"/>
  <c r="F54" i="51"/>
  <c r="G54" i="51"/>
  <c r="H54" i="51"/>
  <c r="I54" i="51"/>
  <c r="J54" i="51"/>
  <c r="K54" i="51"/>
  <c r="L54" i="51"/>
  <c r="M54" i="51"/>
  <c r="N54" i="51"/>
  <c r="O54" i="51"/>
  <c r="P54" i="51"/>
  <c r="Q54" i="51"/>
  <c r="R54" i="51"/>
  <c r="S54" i="51"/>
  <c r="T54" i="51"/>
  <c r="U54" i="51"/>
  <c r="V54" i="51"/>
  <c r="W54" i="51"/>
  <c r="X54" i="51"/>
  <c r="Y54" i="51"/>
  <c r="Z54" i="51"/>
  <c r="AA54" i="51"/>
  <c r="AB54" i="51"/>
  <c r="AC54" i="51"/>
  <c r="AD54" i="51"/>
  <c r="AE54" i="51"/>
  <c r="AF54" i="51"/>
  <c r="E55" i="51"/>
  <c r="F55" i="51"/>
  <c r="G55" i="51"/>
  <c r="H55" i="51"/>
  <c r="I55" i="51"/>
  <c r="J55" i="51"/>
  <c r="K55" i="51"/>
  <c r="L55" i="51"/>
  <c r="M55" i="51"/>
  <c r="N55" i="51"/>
  <c r="O55" i="51"/>
  <c r="P55" i="51"/>
  <c r="Q55" i="51"/>
  <c r="R55" i="51"/>
  <c r="S55" i="51"/>
  <c r="T55" i="51"/>
  <c r="U55" i="51"/>
  <c r="V55" i="51"/>
  <c r="W55" i="51"/>
  <c r="X55" i="51"/>
  <c r="Y55" i="51"/>
  <c r="Z55" i="51"/>
  <c r="AA55" i="51"/>
  <c r="AB55" i="51"/>
  <c r="AC55" i="51"/>
  <c r="AD55" i="51"/>
  <c r="AE55" i="51"/>
  <c r="AF55" i="51"/>
  <c r="D51" i="51"/>
  <c r="D52" i="51"/>
  <c r="D53" i="51"/>
  <c r="D54" i="51"/>
  <c r="D55" i="51"/>
  <c r="D50" i="51"/>
  <c r="R5" i="102"/>
  <c r="R5" i="101"/>
  <c r="G26" i="99"/>
  <c r="F26" i="99"/>
  <c r="E26" i="99"/>
  <c r="D26" i="99"/>
  <c r="R6" i="99"/>
  <c r="R5" i="98"/>
  <c r="R5" i="97"/>
  <c r="N7" i="93"/>
  <c r="P7" i="93"/>
  <c r="O7" i="93"/>
  <c r="N6" i="93"/>
  <c r="P6" i="93"/>
  <c r="O6" i="93"/>
  <c r="N5" i="93"/>
  <c r="P5" i="93"/>
  <c r="O5" i="93"/>
  <c r="R6" i="91"/>
  <c r="S6" i="90"/>
  <c r="E4" i="88"/>
  <c r="F4" i="88"/>
  <c r="G4" i="88"/>
  <c r="H4" i="88"/>
  <c r="I4" i="88"/>
  <c r="J4" i="88"/>
  <c r="K4" i="88"/>
  <c r="L4" i="88"/>
  <c r="M4" i="88"/>
  <c r="N4" i="88"/>
  <c r="U3" i="87"/>
  <c r="F6" i="56"/>
  <c r="G6" i="56"/>
  <c r="F7" i="56"/>
  <c r="G7" i="56"/>
  <c r="F8" i="56"/>
  <c r="G8" i="56"/>
  <c r="F9" i="56"/>
  <c r="G9" i="56"/>
  <c r="F10" i="56"/>
  <c r="G10" i="56"/>
  <c r="F11" i="56"/>
  <c r="G11" i="56"/>
  <c r="F12" i="56"/>
  <c r="G12" i="56"/>
  <c r="F13" i="56"/>
  <c r="G13" i="56"/>
  <c r="F14" i="56"/>
  <c r="G14" i="56"/>
  <c r="F15" i="56"/>
  <c r="G15" i="56"/>
  <c r="M7" i="47"/>
  <c r="N7" i="47"/>
  <c r="O7" i="47"/>
  <c r="P7" i="47"/>
  <c r="Q7" i="47"/>
  <c r="R7" i="47"/>
  <c r="N4" i="47"/>
  <c r="O4" i="47"/>
  <c r="P4" i="47"/>
  <c r="Q4" i="47"/>
  <c r="R4" i="47"/>
  <c r="S4" i="47"/>
  <c r="M4" i="47"/>
  <c r="O33" i="49"/>
  <c r="N33" i="49"/>
  <c r="O32" i="49"/>
  <c r="N32" i="49"/>
  <c r="O31" i="49"/>
  <c r="N31" i="49"/>
  <c r="O30" i="49"/>
  <c r="N30" i="49"/>
  <c r="O29" i="49"/>
  <c r="N29" i="49"/>
  <c r="O28" i="49"/>
  <c r="N28" i="49"/>
  <c r="O27" i="49"/>
  <c r="N27" i="49"/>
  <c r="O26" i="49"/>
  <c r="N26" i="49"/>
  <c r="O25" i="49"/>
  <c r="N25" i="49"/>
  <c r="O24" i="49"/>
  <c r="N24" i="49"/>
  <c r="O23" i="49"/>
  <c r="N23" i="49"/>
  <c r="O22" i="49"/>
  <c r="O21" i="49"/>
  <c r="O20" i="49"/>
  <c r="O19" i="49"/>
  <c r="O18" i="49"/>
  <c r="O17" i="49"/>
  <c r="O16" i="49"/>
  <c r="O15" i="49"/>
  <c r="O14" i="49"/>
  <c r="O13" i="49"/>
  <c r="O12" i="49"/>
  <c r="O11" i="49"/>
  <c r="O10" i="49"/>
  <c r="O9" i="49"/>
  <c r="O8" i="49"/>
  <c r="O7" i="49"/>
  <c r="O6" i="49"/>
  <c r="BL8" i="40"/>
  <c r="BL7" i="40"/>
  <c r="BL6" i="40"/>
  <c r="BL5" i="40"/>
</calcChain>
</file>

<file path=xl/sharedStrings.xml><?xml version="1.0" encoding="utf-8"?>
<sst xmlns="http://schemas.openxmlformats.org/spreadsheetml/2006/main" count="725" uniqueCount="412">
  <si>
    <t>ensemble</t>
  </si>
  <si>
    <t>femmes</t>
  </si>
  <si>
    <t>hommes</t>
  </si>
  <si>
    <t>Cas type de non-cadre, salarié du privé (cas n°2),  y compris coefficient de solidarité Arrco</t>
  </si>
  <si>
    <t>Gains de productivité annuels tendanciels de 1,8 %</t>
  </si>
  <si>
    <t>Gains de productivité annuels tendanciels de 1,5 %</t>
  </si>
  <si>
    <t>Gains de productivité annuels tendanciels de 1,3 %</t>
  </si>
  <si>
    <t>Gains de productivité annuels tendanciels de 1 %</t>
  </si>
  <si>
    <t>Cas type de non-cadre, salarié du privé (cas n°2), hors coefficient de solidarité Arrco</t>
  </si>
  <si>
    <t xml:space="preserve">Données complémentaires : décomposition des taux de remplacement selon les régimes d'affiliation </t>
  </si>
  <si>
    <t>CNAV</t>
  </si>
  <si>
    <t>ARRCO y compris coefficient de solidarité</t>
  </si>
  <si>
    <t>ARRCO hors coefficient de solidarité</t>
  </si>
  <si>
    <t>Salaire brut de fin de carrière (et part des primes pour les fonctionnaires)</t>
  </si>
  <si>
    <t>60 ans</t>
  </si>
  <si>
    <t>Cas type n°1 (cadre)</t>
  </si>
  <si>
    <t>Cas type n°2 (non-cadre)</t>
  </si>
  <si>
    <t>Cas type n°3 (non-cadre avec chômage)</t>
  </si>
  <si>
    <t>Cas type n°4 (femme avec deux enfants)</t>
  </si>
  <si>
    <t>Cas type n°5 (B sédentaire)</t>
  </si>
  <si>
    <t>Cas type n°6 (A faible taux de prime)</t>
  </si>
  <si>
    <t>Cas type n°7 (A+ fort taux de prime)</t>
  </si>
  <si>
    <t>Régimes</t>
  </si>
  <si>
    <t>ARRCO</t>
  </si>
  <si>
    <t>AGIRC</t>
  </si>
  <si>
    <t>FPE</t>
  </si>
  <si>
    <t>RAFP</t>
  </si>
  <si>
    <t>Érosion de la pension relative en moyenne sur l’ensemble de la durée de retraite par rapport à la pension relative à la liquidation</t>
  </si>
  <si>
    <t>Taux de remplacement net moyen sur l’ensemble du cycle de vie</t>
  </si>
  <si>
    <t>Cas type n°2 du COR</t>
  </si>
  <si>
    <t>Scénario central de mortalité</t>
  </si>
  <si>
    <t>Variante de mortalité haute</t>
  </si>
  <si>
    <t>Variante de mortalité basse</t>
  </si>
  <si>
    <t>Moyenne par génération</t>
  </si>
  <si>
    <t>Moyennes par génération</t>
  </si>
  <si>
    <t>Données complémentaires : espérances de vie à 60 ans et âge moyens de départ à la retraite</t>
  </si>
  <si>
    <t>Espérance de vie par génération</t>
  </si>
  <si>
    <t>Scénario central de mortalité, ensemble</t>
  </si>
  <si>
    <t>Scénario central de mortalité, femmes</t>
  </si>
  <si>
    <t>Scénario central de mortalité,hommes</t>
  </si>
  <si>
    <t>Variante de mortalité haute, ensemble</t>
  </si>
  <si>
    <t>Variante de mortalité haute, femmes</t>
  </si>
  <si>
    <t>Variante de mortalité haute, hommes</t>
  </si>
  <si>
    <t>Variante de mortalité basse, ensemble</t>
  </si>
  <si>
    <t>Variante de mortalité basse, femmes</t>
  </si>
  <si>
    <t>Variante de mortalité basse, hommes</t>
  </si>
  <si>
    <t>Âge moyen de départ à la retraite du cas type n°2 du COR</t>
  </si>
  <si>
    <t>Ensemble</t>
  </si>
  <si>
    <t>Âge moyen de départ à la retraite par génération</t>
  </si>
  <si>
    <t>Femmes</t>
  </si>
  <si>
    <t>Hommes</t>
  </si>
  <si>
    <t>Y compris coefficient de solidarité ARRCO</t>
  </si>
  <si>
    <t>Hors coefficient de solidarité à l'ARRCO</t>
  </si>
  <si>
    <t>Taux de cotisation moyen sur toute la carrière</t>
  </si>
  <si>
    <t>Tous régimes</t>
  </si>
  <si>
    <t xml:space="preserve">Données complémentaires : durée de carrière en nombre d'années </t>
  </si>
  <si>
    <t>Cas type</t>
  </si>
  <si>
    <t>Moyennes par génération (durée validée tous régimes, sur le champ de l'ensemble des retraités)</t>
  </si>
  <si>
    <t xml:space="preserve">Ensemble </t>
  </si>
  <si>
    <t xml:space="preserve">Femmes </t>
  </si>
  <si>
    <t xml:space="preserve">Hommes </t>
  </si>
  <si>
    <t>Moyennes par génération (durée validée tous régimes, sur le champ des retraités de la CNAV)</t>
  </si>
  <si>
    <t>Données complémentaires : érosion de la pension relative en moyenne sur l'ensemble de la durée de retraite par rapport à la pension relative à la liquidation</t>
  </si>
  <si>
    <t>Moyennes par génération : 
Pension brute à 68 ans relative au salaire moyen dans l’économie</t>
  </si>
  <si>
    <t xml:space="preserve">Taux de remplacement net à la liquidation (départ à la retraite au taux plein au régime général sans décote ni surcote) hors coefficient de solidarité à l’ARRCO
</t>
  </si>
  <si>
    <t>Taux de remplacement net à la liquidation (départ à la retraite au taux plein au régime général sans décote ni surcote) y compris coefficient de solidarité à l’ARRCO</t>
  </si>
  <si>
    <t xml:space="preserve">Données complémentaires : décomposition des taux de remplacement moyen selon les régimes d'affiliation </t>
  </si>
  <si>
    <t xml:space="preserve">Taux de remplacement net à l'issue d'une carrière entièrement cotisée au SMIC, y compris coefficient de solidarité à l’ARRCO
</t>
  </si>
  <si>
    <t xml:space="preserve">Taux de remplacement net à l'issue d'une carrière entièrement cotisée au SMIC, hors coefficient de solidarité à l’ARRCO
</t>
  </si>
  <si>
    <t>Cas type de non-cadre du privé (départ à la retraite au taux plein au régime général sans décote ni surcote)</t>
  </si>
  <si>
    <t>Cas type de salarié non-cadre du privé (départ à la retraite au taux plein au régime général sans décote ni surcote)</t>
  </si>
  <si>
    <t>62 ans</t>
  </si>
  <si>
    <t>63 ans</t>
  </si>
  <si>
    <t>64 ans</t>
  </si>
  <si>
    <t>65 ans</t>
  </si>
  <si>
    <t>66 ans</t>
  </si>
  <si>
    <t>67 ans</t>
  </si>
  <si>
    <t>Cas type de non-cadre, salarié du privé (cas n°2)</t>
  </si>
  <si>
    <t>Taux de rendement interne</t>
  </si>
  <si>
    <t>Cas type de fonctionnaire sédentaire de catégorie B (cas n°5) - Part de primes constante</t>
  </si>
  <si>
    <t>Cas type de fonctionnaire sédentaire de catégorie B (cas n°5) - Part de primes en hausse</t>
  </si>
  <si>
    <t>Taux de remplacement net à la liquidation (départ à la retraite au taux plein)  sous l'hypothèse d'une part de primes constante en projection</t>
  </si>
  <si>
    <t>Taux de remplacement net à la liquidation (départ à la retraite au taux plein)  sous l'hypothèse d'une part de primes en hausse en projection</t>
  </si>
  <si>
    <t>Régime additionnel de la fonction publique</t>
  </si>
  <si>
    <t>Régime intégré de la FPE</t>
  </si>
  <si>
    <t>Hypothèse de part de primes constante en projection</t>
  </si>
  <si>
    <t>Hypothèse de part de primes en hausse en projection</t>
  </si>
  <si>
    <t>Taux de remplacement net moyen sur l’ensemble du cycle de vie - hypothèse de part de primes constante en projection</t>
  </si>
  <si>
    <t>Taux de remplacement net moyen sur l’ensemble du cycle de vie - hypothèse de part de primes en hausse en projection</t>
  </si>
  <si>
    <t>Érosion de la pension relative en moyenne sur l’ensemble de la durée de retraite par rapport à la pension relative à la liquidation - hypothèse de part de primes constante en projection</t>
  </si>
  <si>
    <t>Érosion de la pension relative en moyenne sur l’ensemble de la durée de retraite par rapport à la pension relative à la liquidation - hypothèse de part de primes en hausse en projection</t>
  </si>
  <si>
    <t>FPE - hypothèse de part de primes constante en projection</t>
  </si>
  <si>
    <t>RAFP - hypothèse de part de primes constante en projection</t>
  </si>
  <si>
    <t>FPE - hypothèse de part de primes en hausse en projection</t>
  </si>
  <si>
    <t>RAFP - hypothèse de part de primes en hausse en projection</t>
  </si>
  <si>
    <t>Taux de la contribution employeur au régime des Pensions civiles et militaires de retraite (PCMR)</t>
  </si>
  <si>
    <t>Civils, employés dans un ministère</t>
  </si>
  <si>
    <t>Militaires</t>
  </si>
  <si>
    <t>Civils, autres employeurs</t>
  </si>
  <si>
    <t>Études, insertion dans la vie active</t>
  </si>
  <si>
    <t>Emploi</t>
  </si>
  <si>
    <t>Autres périodes validées</t>
  </si>
  <si>
    <t>Inactivité</t>
  </si>
  <si>
    <t>Retraite</t>
  </si>
  <si>
    <t>Génération</t>
  </si>
  <si>
    <t>Sans tenir compte des différences d'espérance de vie entre sexes</t>
  </si>
  <si>
    <t>Avec espérances de vie distinctes selon le sexe</t>
  </si>
  <si>
    <t>Ecarts d'espérance de vie avec limitation sévère d'activité</t>
  </si>
  <si>
    <t>Ecarts d'espérance de vie avec limitation modérée d'activité</t>
  </si>
  <si>
    <t>Ecarts d'espérance de vie sans limitation d'activité</t>
  </si>
  <si>
    <t>Rapport entre le niveau de vie moyen des femmes et des hommes retraités</t>
  </si>
  <si>
    <t>2012*</t>
  </si>
  <si>
    <t>2013*</t>
  </si>
  <si>
    <t>2014*</t>
  </si>
  <si>
    <t>2014**</t>
  </si>
  <si>
    <t>Niveau de vie moyen</t>
  </si>
  <si>
    <t>Taux de pauvreté</t>
  </si>
  <si>
    <t>Sexe</t>
  </si>
  <si>
    <t>Situation matrimoniale</t>
  </si>
  <si>
    <t>Effectifs (milliers)</t>
  </si>
  <si>
    <t>en indice</t>
  </si>
  <si>
    <t>Ensemble des retraités en couple</t>
  </si>
  <si>
    <t>en couple</t>
  </si>
  <si>
    <t>seules</t>
  </si>
  <si>
    <t>dont : veuves</t>
  </si>
  <si>
    <t>divorcées</t>
  </si>
  <si>
    <t>célibataires</t>
  </si>
  <si>
    <t>seuls</t>
  </si>
  <si>
    <t>dont : veufs</t>
  </si>
  <si>
    <t>divorcés</t>
  </si>
  <si>
    <t xml:space="preserve">Génération </t>
  </si>
  <si>
    <t>Génération ayant 65 ans (hors majorations et réversions)</t>
  </si>
  <si>
    <t>Génération ayant 65 ans (y compris majorations et réversions)</t>
  </si>
  <si>
    <t>Année</t>
  </si>
  <si>
    <t>Ensemble des retraités de droit direct (hors majorations et réversions)</t>
  </si>
  <si>
    <t>Ensemble des retraités de droit direct (y compris majorations et réversions)</t>
  </si>
  <si>
    <t>observé</t>
  </si>
  <si>
    <t>données rétropolées</t>
  </si>
  <si>
    <t>Obs</t>
  </si>
  <si>
    <t>Rapport entre la pension nette moyenne de l'ensemble des retraités et le revenu d'activité net moyen</t>
  </si>
  <si>
    <t>Pension nette moyenne de l'ensemble des retraités rapportée au revenu d'activité net moyen</t>
  </si>
  <si>
    <t>Niveau de vie moyen des retraités rapporté à celui de l’ensemble de la population</t>
  </si>
  <si>
    <t>Données complémentaires : montants mensuels, en euros constants de 2017</t>
  </si>
  <si>
    <t>Situation conjugale de fait</t>
  </si>
  <si>
    <t>Pension mensuelle nette moyenne de l'ensemble des retraités, en euros constants de 2017</t>
  </si>
  <si>
    <t>Niveau de vie mensuel des retraités (revenu disponible du ménage auquel appartient le retraité rapporté au nombre d'unité de consommations dans le ménage), en euros constants de 2017</t>
  </si>
  <si>
    <t>Pension nette moyenne en euros 2017</t>
  </si>
  <si>
    <t>Observations</t>
  </si>
  <si>
    <t>Revenu d'activité moyen net en euros 2017</t>
  </si>
  <si>
    <t>Pension nette moyenne en euros constants 2017 en projection</t>
  </si>
  <si>
    <t>Revenu d'activité net moyen en euros constants 2017 en projection</t>
  </si>
  <si>
    <t>Taux de pauvreté des retraités</t>
  </si>
  <si>
    <t>Ensemble des retraités</t>
  </si>
  <si>
    <t>Retraitées femmes</t>
  </si>
  <si>
    <t>Retraités hommes</t>
  </si>
  <si>
    <t>Pour comparaison : moins de 18 ans</t>
  </si>
  <si>
    <t>Pour comparaison : ensemble de la population</t>
  </si>
  <si>
    <t>Tous retraités de droit direct</t>
  </si>
  <si>
    <t>Ensemble des retraités de droit direct d’un régime de base *</t>
  </si>
  <si>
    <t>Monopensionnés d’un régime de base</t>
  </si>
  <si>
    <t>dont anciens salariés</t>
  </si>
  <si>
    <t>Salariés du régime général</t>
  </si>
  <si>
    <t>Fonctionnaires civils d’État</t>
  </si>
  <si>
    <t>Fonctionnaires militaires d’État</t>
  </si>
  <si>
    <t>MSA salariés</t>
  </si>
  <si>
    <t xml:space="preserve">Fonctionnaires CNRACL </t>
  </si>
  <si>
    <t>Autres régimes spéciaux (1)</t>
  </si>
  <si>
    <t>dont anciens non-salariés</t>
  </si>
  <si>
    <t>MSA non-salariés</t>
  </si>
  <si>
    <t xml:space="preserve">RSI commerçants </t>
  </si>
  <si>
    <t xml:space="preserve">RSI artisans </t>
  </si>
  <si>
    <t xml:space="preserve">Professions libérales </t>
  </si>
  <si>
    <t xml:space="preserve">Polypensionnés de régimes de base ayant un régime principal (2) </t>
  </si>
  <si>
    <t xml:space="preserve">MSA salariés </t>
  </si>
  <si>
    <t>Autres polypensionnés de régimes de base (3)</t>
  </si>
  <si>
    <t>Autres retraités de droit direct (4)</t>
  </si>
  <si>
    <t>Retraités</t>
  </si>
  <si>
    <t>Actifs y compris chômeurs</t>
  </si>
  <si>
    <t>Ensemble de la population</t>
  </si>
  <si>
    <t>Rapport Retraités/ Actifs</t>
  </si>
  <si>
    <t>Rapport Retraités/ Ensemble</t>
  </si>
  <si>
    <t>Décile ou centile</t>
  </si>
  <si>
    <t>(1)</t>
  </si>
  <si>
    <t>(2)</t>
  </si>
  <si>
    <t>(3)</t>
  </si>
  <si>
    <t>(1)/(2)</t>
  </si>
  <si>
    <t>(1)/(3)</t>
  </si>
  <si>
    <t>1er décile (D1)</t>
  </si>
  <si>
    <t>2ème décile (D2)</t>
  </si>
  <si>
    <t>3ème décile (D3)</t>
  </si>
  <si>
    <t>4ème décile (D4)</t>
  </si>
  <si>
    <t>Médiane (D5)</t>
  </si>
  <si>
    <t>6ème décile (D6)</t>
  </si>
  <si>
    <t>7ème décile (D7)</t>
  </si>
  <si>
    <t>8ème décile (D8)</t>
  </si>
  <si>
    <t>9ème décile (D9)</t>
  </si>
  <si>
    <t>95ème centile (P95)</t>
  </si>
  <si>
    <t>rapport interdécile (D9/D1)</t>
  </si>
  <si>
    <t>Retraités de droit direct
à carrière complète</t>
  </si>
  <si>
    <r>
      <t xml:space="preserve">2,7 </t>
    </r>
    <r>
      <rPr>
        <sz val="11"/>
        <color theme="1"/>
        <rFont val="Calibri"/>
        <family val="2"/>
        <scheme val="minor"/>
      </rPr>
      <t>x</t>
    </r>
    <r>
      <rPr>
        <sz val="11"/>
        <color theme="1"/>
        <rFont val="Times New Roman"/>
        <family val="1"/>
      </rPr>
      <t xml:space="preserve"> SMPT</t>
    </r>
  </si>
  <si>
    <r>
      <t xml:space="preserve">0,9 </t>
    </r>
    <r>
      <rPr>
        <b/>
        <sz val="11"/>
        <color rgb="FF002060"/>
        <rFont val="Calibri"/>
        <family val="2"/>
        <scheme val="minor"/>
      </rPr>
      <t>x</t>
    </r>
    <r>
      <rPr>
        <b/>
        <sz val="11"/>
        <color rgb="FF002060"/>
        <rFont val="Times New Roman"/>
        <family val="1"/>
      </rPr>
      <t xml:space="preserve"> SMPT</t>
    </r>
  </si>
  <si>
    <r>
      <t xml:space="preserve">0,8 </t>
    </r>
    <r>
      <rPr>
        <sz val="11"/>
        <color theme="1"/>
        <rFont val="Calibri"/>
        <family val="2"/>
        <scheme val="minor"/>
      </rPr>
      <t>x</t>
    </r>
    <r>
      <rPr>
        <sz val="11"/>
        <color theme="1"/>
        <rFont val="Times New Roman"/>
        <family val="1"/>
      </rPr>
      <t xml:space="preserve"> SMPT de l’année des 56 ans</t>
    </r>
  </si>
  <si>
    <r>
      <t xml:space="preserve">0,8 </t>
    </r>
    <r>
      <rPr>
        <sz val="11"/>
        <color theme="1"/>
        <rFont val="Calibri"/>
        <family val="2"/>
        <scheme val="minor"/>
      </rPr>
      <t>x</t>
    </r>
    <r>
      <rPr>
        <sz val="11"/>
        <color theme="1"/>
        <rFont val="Times New Roman"/>
        <family val="1"/>
      </rPr>
      <t xml:space="preserve"> SMPT</t>
    </r>
  </si>
  <si>
    <t>Rapport entre le niveau de vie des retraités et celui de l'ensemble de la population</t>
  </si>
  <si>
    <t>Dépenses, en % du PIB</t>
  </si>
  <si>
    <t>Données complémentaires : variantes de chômage</t>
  </si>
  <si>
    <t>[4,5%-1,8%]</t>
  </si>
  <si>
    <t>[10%-1,0%]</t>
  </si>
  <si>
    <t>Ressources, en % du PIB</t>
  </si>
  <si>
    <t>Besoins de financement (soldes des dépenses et des ressources, hors charges et produits financiers)</t>
  </si>
  <si>
    <t>Salariés  privé base</t>
  </si>
  <si>
    <t>Salariés  privé compl.</t>
  </si>
  <si>
    <t>Non-Salariés</t>
  </si>
  <si>
    <t xml:space="preserve"> Régimes spéciaux </t>
  </si>
  <si>
    <t xml:space="preserve"> FSV</t>
  </si>
  <si>
    <t>Convention "COR"</t>
  </si>
  <si>
    <t>Scénario</t>
  </si>
  <si>
    <t>1,8 %</t>
  </si>
  <si>
    <t>1,5 %</t>
  </si>
  <si>
    <t>1,3 %</t>
  </si>
  <si>
    <t>1 %</t>
  </si>
  <si>
    <t>Rythme annuel moyen de croissance des revenus d'activité</t>
  </si>
  <si>
    <t>à long terme  --&gt;</t>
  </si>
  <si>
    <t>1,60 %</t>
  </si>
  <si>
    <t>sur la période  --&gt;</t>
  </si>
  <si>
    <t>Taux de chômage</t>
  </si>
  <si>
    <t xml:space="preserve">à long terme </t>
  </si>
  <si>
    <t>sur la période</t>
  </si>
  <si>
    <t>Observé</t>
  </si>
  <si>
    <t>Variante [4,5%-1,8%]</t>
  </si>
  <si>
    <t>Scénario 1,8%</t>
  </si>
  <si>
    <t>Scénario 1%</t>
  </si>
  <si>
    <t>Variante [10%-1%]</t>
  </si>
  <si>
    <t>Convention COR</t>
  </si>
  <si>
    <t>Convention CCSS</t>
  </si>
  <si>
    <t>Convention PIB</t>
  </si>
  <si>
    <t>Tous scénarios</t>
  </si>
  <si>
    <t>en % du PIB</t>
  </si>
  <si>
    <t>Taux de croissance des revenus d'activité de long terme  --&gt;</t>
  </si>
  <si>
    <t>Taux de croissance moyen des revenus d'activité sur la période  --&gt;</t>
  </si>
  <si>
    <t>Taux de chômage de long terme</t>
  </si>
  <si>
    <t>Taux de chômage moyen sur la période</t>
  </si>
  <si>
    <t>Selon la convention COR</t>
  </si>
  <si>
    <t>Selon la convention CCSS</t>
  </si>
  <si>
    <t>en %</t>
  </si>
  <si>
    <t>de la masse des revenus d'activité</t>
  </si>
  <si>
    <t xml:space="preserve">de la masse des prestations versées </t>
  </si>
  <si>
    <t>Rapport entre le nombre de cotisants et le nombre de retraités</t>
  </si>
  <si>
    <t>Pension moyenne de l’ensemble des retraités, relative au revenu d’activité moyen 
(en % du revenu d’activité moyen brut)</t>
  </si>
  <si>
    <t>Variantes de chômage</t>
  </si>
  <si>
    <t xml:space="preserve">Taux de prélèvement global
(en % de la masse des revenus d’activité bruts)
</t>
  </si>
  <si>
    <t>Avec taux minimum obligatoire ARRCO</t>
  </si>
  <si>
    <t>Avec taux moyen ARRCO</t>
  </si>
  <si>
    <t>Données complémentaires : taux légaux de cotisation (part salarié + par employeur) par régime</t>
  </si>
  <si>
    <t>ARRCO (taux minimum obligatoire)</t>
  </si>
  <si>
    <t>ARRCO (taux moyen)</t>
  </si>
  <si>
    <t xml:space="preserve">Figure 2.18 – Contribution des trois leviers à la couverture des besoins de financement liés au vieillissement - Cumul à législation inchangée sur la période 2003-2070
</t>
  </si>
  <si>
    <r>
      <t xml:space="preserve">Période </t>
    </r>
    <r>
      <rPr>
        <b/>
        <sz val="11"/>
        <rFont val="Calibri"/>
        <family val="2"/>
        <scheme val="minor"/>
      </rPr>
      <t>2003-2070</t>
    </r>
  </si>
  <si>
    <t>Scénarios économiques</t>
  </si>
  <si>
    <t>Besoin de financement pour couvrir le solde initial et le cumul des effets de la démographie (vieillissement) et de l'emploi sur la période</t>
  </si>
  <si>
    <t>En % de PIB annuel</t>
  </si>
  <si>
    <t>Couverture de ce besoin de financement par la variation …</t>
  </si>
  <si>
    <t>En % du besoin de financement lié au vieillissement</t>
  </si>
  <si>
    <t>de l'âge de départ à la retraite</t>
  </si>
  <si>
    <t>du taux de prélèvement</t>
  </si>
  <si>
    <t>de la prestation moyenne relative (par retraité de droit direct)</t>
  </si>
  <si>
    <t>Besoin de financement non-couvert (à législation inchangée)</t>
  </si>
  <si>
    <t>Excédent dégagé (à législation inchangée)</t>
  </si>
  <si>
    <t>Données complémentaires : contributions des trois leviers sur la période 2016-2040 (horizon de 25 ans)</t>
  </si>
  <si>
    <r>
      <t>Période 2016-2040                                                             (</t>
    </r>
    <r>
      <rPr>
        <b/>
        <sz val="11"/>
        <rFont val="Calibri"/>
        <family val="2"/>
        <scheme val="minor"/>
      </rPr>
      <t>horizon de 25 ans</t>
    </r>
    <r>
      <rPr>
        <sz val="11"/>
        <rFont val="Calibri"/>
        <family val="2"/>
        <scheme val="minor"/>
      </rPr>
      <t>)</t>
    </r>
  </si>
  <si>
    <t>Figure 2.19 – Ajustement de l’un ou l’autre des trois leviers pour équilibrer le système de retraite chaque année jusqu’à 2070. Exemples pour trois scénarios d’équilibrage</t>
  </si>
  <si>
    <t>Écarts par rapport à la projection à législation inchangée</t>
  </si>
  <si>
    <t xml:space="preserve">Figure 2.22a </t>
  </si>
  <si>
    <t>50 ans</t>
  </si>
  <si>
    <t>52 ans</t>
  </si>
  <si>
    <t>53 ans</t>
  </si>
  <si>
    <t>54 ans</t>
  </si>
  <si>
    <t>55 ans</t>
  </si>
  <si>
    <t>57 ans</t>
  </si>
  <si>
    <t>Cas type n°8 (policier)</t>
  </si>
  <si>
    <r>
      <t xml:space="preserve">1,2 </t>
    </r>
    <r>
      <rPr>
        <sz val="11"/>
        <rFont val="Calibri"/>
        <family val="2"/>
        <scheme val="minor"/>
      </rPr>
      <t>x</t>
    </r>
    <r>
      <rPr>
        <sz val="11"/>
        <rFont val="Times New Roman"/>
        <family val="1"/>
      </rPr>
      <t xml:space="preserve"> SMPT (35% primes mais               17% sont intégrées à l'assiette)</t>
    </r>
  </si>
  <si>
    <r>
      <t xml:space="preserve">1,1 </t>
    </r>
    <r>
      <rPr>
        <b/>
        <sz val="11"/>
        <color rgb="FF002060"/>
        <rFont val="Calibri"/>
        <family val="2"/>
        <scheme val="minor"/>
      </rPr>
      <t>x</t>
    </r>
    <r>
      <rPr>
        <b/>
        <sz val="11"/>
        <color rgb="FF002060"/>
        <rFont val="Times New Roman"/>
        <family val="1"/>
      </rPr>
      <t xml:space="preserve"> SMPT                             (dont 25% primes)</t>
    </r>
  </si>
  <si>
    <r>
      <t>1,5</t>
    </r>
    <r>
      <rPr>
        <sz val="11"/>
        <color theme="1"/>
        <rFont val="Calibri"/>
        <family val="2"/>
        <scheme val="minor"/>
      </rPr>
      <t xml:space="preserve"> x</t>
    </r>
    <r>
      <rPr>
        <sz val="11"/>
        <color theme="1"/>
        <rFont val="Times New Roman"/>
        <family val="1"/>
      </rPr>
      <t xml:space="preserve"> SMPT                                 (dont 15% primes)</t>
    </r>
  </si>
  <si>
    <r>
      <t xml:space="preserve">2,4 </t>
    </r>
    <r>
      <rPr>
        <sz val="11"/>
        <color theme="1"/>
        <rFont val="Calibri"/>
        <family val="2"/>
        <scheme val="minor"/>
      </rPr>
      <t>x</t>
    </r>
    <r>
      <rPr>
        <sz val="11"/>
        <color theme="1"/>
        <rFont val="Times New Roman"/>
        <family val="1"/>
      </rPr>
      <t xml:space="preserve"> SMPT                                      (dont 39% primes)</t>
    </r>
  </si>
  <si>
    <t>-</t>
  </si>
  <si>
    <t>Données observées</t>
  </si>
  <si>
    <t>Données projetées</t>
  </si>
  <si>
    <t>2015*</t>
  </si>
  <si>
    <t>2015**</t>
  </si>
  <si>
    <t>index ASPA/prix</t>
  </si>
  <si>
    <t>index ASPA/salaires</t>
  </si>
  <si>
    <t>Durée validée (tous régimes, EIR 2012)</t>
  </si>
  <si>
    <t>Durée validée (tous régimes)</t>
  </si>
  <si>
    <t>Ecart total d'âge de départ (observé)</t>
  </si>
  <si>
    <t>Ecart lié aux départs à 65 ans ou avant (observé)</t>
  </si>
  <si>
    <t>Ecart lié aux départs avant 60 ans (observé)</t>
  </si>
  <si>
    <t>Ecart total d'âge de départ (projeté)</t>
  </si>
  <si>
    <t>Ecart lié aux départs à 65 ans ou avant (projeté)</t>
  </si>
  <si>
    <t>Ecart lié aux départs avant 60 ans (projeté)</t>
  </si>
  <si>
    <t>Ecart</t>
  </si>
  <si>
    <t>Niveau de vie moyen mensuel</t>
  </si>
  <si>
    <t>Taux de pauvreté à 60 %</t>
  </si>
  <si>
    <t>en euros 2015</t>
  </si>
  <si>
    <t>Moins de 10 ans</t>
  </si>
  <si>
    <t>De 10 à 19 ans</t>
  </si>
  <si>
    <t>De 20 à 29 ans</t>
  </si>
  <si>
    <t>De 30 à 39 ans</t>
  </si>
  <si>
    <t>De 40 à 49 ans</t>
  </si>
  <si>
    <t>De 50 à 59 ans</t>
  </si>
  <si>
    <t>De 60 à 69 ans</t>
  </si>
  <si>
    <t>De 70 à 79 ans</t>
  </si>
  <si>
    <t>80 ans ou plus</t>
  </si>
  <si>
    <t>56 ans</t>
  </si>
  <si>
    <t>année de départ :</t>
  </si>
  <si>
    <t>Ecart entre le taux de pauvreté des femmes et des hommes retraités (en points)</t>
  </si>
  <si>
    <t>2.2a Pension moyenne de l’ensemble des retraités, relative au revenu d’activité moyen 
(en % du revenu d’activité moyen brut)</t>
  </si>
  <si>
    <t>2.2b Rapport entre le nombre de cotisants et le nombre de retraités</t>
  </si>
  <si>
    <t>Figure 2.3 – Âge moyen conjoncturel de départ à la retraite</t>
  </si>
  <si>
    <t>Figure 2.4 – Taux de cotisation pour la retraite du cas type de non-cadre du secteur privé (cas type n° 2 du COR)</t>
  </si>
  <si>
    <t>2.6b Taux de prélèvement global
(en % de la masse des revenus d’activité bruts)</t>
  </si>
  <si>
    <t>Figure 2.7 – Solde financier observé du système de retraite</t>
  </si>
  <si>
    <t>Fonctionnaires</t>
  </si>
  <si>
    <t>Tableau 2.9a - écarts de dépenses</t>
  </si>
  <si>
    <t>Tableau 2.9b - écarts de ressources</t>
  </si>
  <si>
    <t>Tableau 2.9c - écarts de solde</t>
  </si>
  <si>
    <t>Tableau 2.10 – Taux de chômage permettant l'équilibre financier du système de retraite à législation inchangée, selon l'hypothèse de croissance des revenus d'activité</t>
  </si>
  <si>
    <t>Période 2018 - 2070</t>
  </si>
  <si>
    <t>1,40 %</t>
  </si>
  <si>
    <t>1,50 %</t>
  </si>
  <si>
    <t>1,33 %</t>
  </si>
  <si>
    <t>1,42 %</t>
  </si>
  <si>
    <t>≤ 5,0</t>
  </si>
  <si>
    <t>≤ 7,0</t>
  </si>
  <si>
    <t>≤ 8,5</t>
  </si>
  <si>
    <t>≤ 6,3</t>
  </si>
  <si>
    <t>≤ 7,4</t>
  </si>
  <si>
    <t>≤ 8,3</t>
  </si>
  <si>
    <t>Figure 2.12 – Taux de contribution des employeurs de fonctionnaires d'État (CAS « pensions »)</t>
  </si>
  <si>
    <t>Conv. COR - tous sc.</t>
  </si>
  <si>
    <t>Conv. CCSS - 1,8%</t>
  </si>
  <si>
    <t>Conv. CCSS - 1,5%</t>
  </si>
  <si>
    <t>Conv. CCSS - 1,3%</t>
  </si>
  <si>
    <t>Conv. CCSS - 1%</t>
  </si>
  <si>
    <t>Conv. PIB - tous sc.</t>
  </si>
  <si>
    <t>Tableau 2.16 – Solde financier moyen à l’horizon de 25 ans en % du PIB</t>
  </si>
  <si>
    <t>Selon la convention PIB</t>
  </si>
  <si>
    <t>Tableau 2.17 – Solde financier moyen à l’horizon 2070 en % du PIB</t>
  </si>
  <si>
    <r>
      <t xml:space="preserve">2.19b </t>
    </r>
    <r>
      <rPr>
        <b/>
        <sz val="11"/>
        <rFont val="Times New Roman"/>
        <family val="1"/>
      </rPr>
      <t>Âge effectif moyen de départ à la retraite</t>
    </r>
    <r>
      <rPr>
        <sz val="11"/>
        <rFont val="Times New Roman"/>
        <family val="1"/>
      </rPr>
      <t xml:space="preserve"> assurant l’équilibre financier du système de retraite, si l’on ne revient pas sur les évolutions à législation inchangée du taux de prélèvement global et de la pension moyenne relative des retraités</t>
    </r>
  </si>
  <si>
    <r>
      <t xml:space="preserve">2.19c </t>
    </r>
    <r>
      <rPr>
        <b/>
        <sz val="11"/>
        <rFont val="Times New Roman"/>
        <family val="1"/>
      </rPr>
      <t xml:space="preserve">Taux de prélèvement global </t>
    </r>
    <r>
      <rPr>
        <sz val="11"/>
        <rFont val="Times New Roman"/>
        <family val="1"/>
      </rPr>
      <t>assurant l’équilibre financier du système de retraite, si l’on ne revient pas sur les évolutions à législation inchangée de l’âge effectif moyen de départ et de la pension moyenne relative des retraités</t>
    </r>
  </si>
  <si>
    <r>
      <t xml:space="preserve">2.19d Évolution de la </t>
    </r>
    <r>
      <rPr>
        <b/>
        <sz val="11"/>
        <rFont val="Times New Roman"/>
        <family val="1"/>
      </rPr>
      <t>pension moyenne relative des retraités</t>
    </r>
    <r>
      <rPr>
        <sz val="11"/>
        <rFont val="Times New Roman"/>
        <family val="1"/>
      </rPr>
      <t>, par rapport à 2013, nécessaire pour assurer l’équilibre financier du système de retraite, si l’on ne revient pas sur les évolutions à législation inchangée de l’âge effectif moyen de départ et du taux de prélèvement global</t>
    </r>
  </si>
  <si>
    <r>
      <t xml:space="preserve">2.19e </t>
    </r>
    <r>
      <rPr>
        <b/>
        <sz val="11"/>
        <rFont val="Times New Roman"/>
        <family val="1"/>
      </rPr>
      <t>Âge effectif moyen de départ à la retraite</t>
    </r>
    <r>
      <rPr>
        <sz val="11"/>
        <rFont val="Times New Roman"/>
        <family val="1"/>
      </rPr>
      <t xml:space="preserve"> assurant l’équilibre financier du système de retraite, si l’on ne revient pas sur les évolutions à législation inchangée du taux de prélèvement global et de la pension moyenne relative des retraités</t>
    </r>
  </si>
  <si>
    <r>
      <t xml:space="preserve">2.19f </t>
    </r>
    <r>
      <rPr>
        <b/>
        <sz val="11"/>
        <rFont val="Times New Roman"/>
        <family val="1"/>
      </rPr>
      <t xml:space="preserve">Taux de prélèvement global </t>
    </r>
    <r>
      <rPr>
        <sz val="11"/>
        <rFont val="Times New Roman"/>
        <family val="1"/>
      </rPr>
      <t>assurant l’équilibre financier du système de retraite, si l’on ne revient pas sur les évolutions à législation inchangée de l’âge effectif moyen de départ et de la pension moyenne relative des retraités</t>
    </r>
  </si>
  <si>
    <t>de la masse des revenus bruts d'activité</t>
  </si>
  <si>
    <t>Figure 2.45a – Montant relatif en rétrospectif, par année et génération</t>
  </si>
  <si>
    <t>Figure 2.45b – Montant relatif projeté, par année</t>
  </si>
  <si>
    <t>Figure 2.45 – Montant brut moyen des pensions des femmes</t>
  </si>
  <si>
    <t>rapporté à celui des hommes</t>
  </si>
  <si>
    <t>Figure 2.50 – Ecart entre l'âge moyen de départ des femmes et des hommes, et contribution à cet écart des départs avant 60 et 65 ans</t>
  </si>
  <si>
    <t>Figure 2.48 – Durée moyenne de retraite relative à l'espérance de vie des femmes rapportée à celle des hommes</t>
  </si>
  <si>
    <t>Figure 2.47 – Niveau de vie moyen et taux de pauvreté des femmes et des hommes retraités selon la situation conjugale et matrimoniale en 2015</t>
  </si>
  <si>
    <t>Figure 2.46 – Niveau de vie moyen à la retraite des femmes rapporté à celui des hommes et écart de taux de pauvreté à la retraite entre les femmes et les hommes</t>
  </si>
  <si>
    <t>Figure 2.45 – Montant brut moyen des pensions des femmes rapporté à celui des hommes</t>
  </si>
  <si>
    <t xml:space="preserve">Figure 2.43 – Taux de remplacement net à l'issue d'une carrière entièrement cotisée au SMIC
</t>
  </si>
  <si>
    <t>Figure 2.42 – Rapport entre le seuil de pension nette des 10 % les moins aisés et la pension nette moyenne</t>
  </si>
  <si>
    <t>Figure 2.41 – Taux de pauvreté des retraités</t>
  </si>
  <si>
    <t xml:space="preserve">Figure 2.38 – Durée de carrière en proportion de la durée de vie totale </t>
  </si>
  <si>
    <t>Figure 2.37 – Taux de cotisation moyen pour la retraite sur l’ensemble de la carrière pour le cas type de non-cadre du privé (cas type n° 2 du COR)</t>
  </si>
  <si>
    <t xml:space="preserve">Figure 2.36 – Durée de retraite en proportion de la durée de vie totale </t>
  </si>
  <si>
    <t xml:space="preserve">Figure 2.35 - Durée de retraite en nombre d’années </t>
  </si>
  <si>
    <t>Figure 2.33 – Taux de remplacement net moyen sur le cycle de vie pour le cas type de fonctionnaire sédentaire de catégorie B</t>
  </si>
  <si>
    <t>Figure 2.32 – Taux de remplacement net à la liquidation du cas type de fonctionnaire sédentaire de catégorie B</t>
  </si>
  <si>
    <t>Figure 2.31 – Taux de remplacement net moyen sur le cycle de vie pour le cas type de non-cadre du privé</t>
  </si>
  <si>
    <t>Figure 2.30 – Taux de remplacement net à la liquidation du cas type de non-cadre du privé</t>
  </si>
  <si>
    <t>Tableau 2.28 – Montant mensuel brut moyen de la pension de droit direct (y compris majoration pour enfants) en 2016 par régime principal d'affiliation</t>
  </si>
  <si>
    <t>Figure 2.22 – Pension nette relative des retraités et niveau de vie des retraités rapporté à celui de l’ensemble de la population</t>
  </si>
  <si>
    <t xml:space="preserve">Figure 2.22b </t>
  </si>
  <si>
    <t>Figure 2.23 – Niveau de vie des individus selon l’âge rapporté à celui de l’ensemble de la population</t>
  </si>
  <si>
    <t>Figure 2.24 – Pension nette moyenne et revenu net d’activité moyen en euros constants en projection</t>
  </si>
  <si>
    <t xml:space="preserve">Figure 2.24a </t>
  </si>
  <si>
    <t>Figure 2.24b</t>
  </si>
  <si>
    <t>Figure 2.25 – Pension nette relative et niveau de vie relatif des retraités projetés</t>
  </si>
  <si>
    <t xml:space="preserve">Figure 2.25a </t>
  </si>
  <si>
    <t>Figure 2.25b</t>
  </si>
  <si>
    <t>Tableau 2.26 – Distribution des niveaux de vie des retraités, des actifs 
et de l’ensemble de la population en 2015</t>
  </si>
  <si>
    <t>Rapport entre le niveau de vie moyen des personnes de la tranche d'âge et celui de l'ensemble de la population</t>
  </si>
  <si>
    <t>rapport interdécile D9/D1</t>
  </si>
  <si>
    <t>Données non lissées publiées par l'INSEE</t>
  </si>
  <si>
    <t>Données lissées sur trois ans</t>
  </si>
  <si>
    <t>Figure 2.2– Les déterminants de l'évolution de la masse des pensions</t>
  </si>
  <si>
    <t xml:space="preserve">Figure 2.5 – Ressources du système de retraite en % du PIB observées et projetées </t>
  </si>
  <si>
    <t>Figure 2.1 – Dépenses du système de retraite en % du PIB observées et projetées</t>
  </si>
  <si>
    <t>Figure 2.6– Les déterminants de l'évolution des ressources du système de retraite</t>
  </si>
  <si>
    <t xml:space="preserve">2.6a Part des traitements bruts (hors primes) des régimes de la fonction publique (FPE et CNRACL) dans les revenus d'activité bruts
</t>
  </si>
  <si>
    <t>Figure 2.8 – Solde financier projeté du système de retraite  (convention COR)</t>
  </si>
  <si>
    <t xml:space="preserve">Tableau 2.9 -  Écarts 2018-2017 de dépenses, de ressources et de soldes en part de PIB (en point de %)
</t>
  </si>
  <si>
    <t>Figure 2.11 – Sensibilité du solde financier projeté du système de retraite à l'hypothèse de taux de chômage</t>
  </si>
  <si>
    <t>2.13 Contribution de l'Etat selon les trois conventions comptables</t>
  </si>
  <si>
    <t>Figure 2.14 – Sensibilité du solde financier projeté du système de retraite à la convention comptable retenue  (convention COR ou convention PIB)</t>
  </si>
  <si>
    <t>Figure 2.15 – Sensibilité du solde financier projeté du système de retraite à la convention comptable retenue  (convention COR ou convention CCSS)</t>
  </si>
  <si>
    <r>
      <t xml:space="preserve">2.19a Évolution de la </t>
    </r>
    <r>
      <rPr>
        <b/>
        <sz val="11"/>
        <rFont val="Times New Roman"/>
        <family val="1"/>
      </rPr>
      <t xml:space="preserve">pension moyenne relative des retraités </t>
    </r>
    <r>
      <rPr>
        <sz val="11"/>
        <rFont val="Times New Roman"/>
        <family val="1"/>
      </rPr>
      <t>nécessaire pour assurer l’équilibre financier du système de retraite, si l’on ne revient pas sur les évolutions à législation inchangée de l’âge effectif moyen de départ et du taux de prélèvement global</t>
    </r>
  </si>
  <si>
    <t>Tableau 2.20 – Solde financier moyen à l’horizon de 25 ans en pourcentage de la masse des revenus bruts d’activité et des prestations versées</t>
  </si>
  <si>
    <t>Tableau 2.21 – Solde financier moyen à l’horizon 2070 en pourcentage de la masse des revenus bruts d’activité et des prestations versées</t>
  </si>
  <si>
    <t>Figure 2.27 – Distribution des niveaux de vie des retraités, des actifs et de l’ensemble de la population : rapport interdécile</t>
  </si>
  <si>
    <t>Figure 2.29 – Pension moyenne brute relative à 68 ans</t>
  </si>
  <si>
    <t xml:space="preserve">Tableau 2.34 – Taux de remplacement net pour les cas types du COR (génération 1956, sauf 1966 pour le cas type n° 8) </t>
  </si>
  <si>
    <t>Figure 2.40 – Décomposition de la durée de vie</t>
  </si>
  <si>
    <t>Figure 2.39 – Taux de rendement interne du cas type de salarié non-cadre du privé</t>
  </si>
  <si>
    <t xml:space="preserve">Figure 2.44 – Pension nette à l'issue d'une carrière entièrement cotisée au SMIC
 rapportée au montant de l’ASPA (minimum vieillesse)
</t>
  </si>
  <si>
    <t>Figure 2.44a – ASPA indexée sur les prix</t>
  </si>
  <si>
    <t>Figure 2.44b – ASPA indexée sur les salaires</t>
  </si>
  <si>
    <t>Figure 2.49 – Ecart d’espérance de vie à 65 ans avec et sans limitation d’activité entre les femmes et les hommes</t>
  </si>
  <si>
    <t>Figure 2.51 – Durée moyenne validée tous régimes des femmes rapportée à celle des hommes (retraités de la CNAV)</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</si>
</sst>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0.0"/>
    <numFmt numFmtId="165" formatCode="General_)"/>
    <numFmt numFmtId="166" formatCode="&quot;£&quot;#,##0.00;\-&quot;£&quot;#,##0.00"/>
    <numFmt numFmtId="167" formatCode="#,##0.0"/>
    <numFmt numFmtId="168" formatCode="#,##0.000"/>
    <numFmt numFmtId="169" formatCode="#,##0.00%;[Red]\(#,##0.00%\)"/>
    <numFmt numFmtId="170" formatCode="&quot;$&quot;#,##0\ ;\(&quot;$&quot;#,##0\)"/>
    <numFmt numFmtId="171" formatCode="mmmm\ d\,\ yyyy"/>
    <numFmt numFmtId="172" formatCode="_-* #,##0.00\ [$€]_-;\-* #,##0.00\ [$€]_-;_-* &quot;-&quot;??\ [$€]_-;_-@_-"/>
    <numFmt numFmtId="173" formatCode="0&quot; F&quot;\ ;\(0&quot; F&quot;\)"/>
    <numFmt numFmtId="174" formatCode="0_)"/>
    <numFmt numFmtId="175" formatCode="&quot;$&quot;#,##0_);\(&quot;$&quot;#,##0.0\)"/>
    <numFmt numFmtId="176" formatCode="_-* #,##0.00\ _F_-;\-* #,##0.00\ _F_-;_-* &quot;-&quot;??\ _F_-;_-@_-"/>
    <numFmt numFmtId="177" formatCode="#,##0\ &quot;F&quot;;\-#,##0\ &quot;F&quot;"/>
    <numFmt numFmtId="178" formatCode="0.00_)"/>
    <numFmt numFmtId="179" formatCode="0.0%"/>
    <numFmt numFmtId="180" formatCode="#\ ###\ ##0_-;\-#\ ###\ ##0_-;_-0_-;_-@_ "/>
    <numFmt numFmtId="181" formatCode="_(* #,##0.00_);_(* \(#,##0.00\);_(* &quot;-&quot;??_);_(@_)"/>
    <numFmt numFmtId="182" formatCode="_-* #,##0.00_-;\-* #,##0.00_-;_-* &quot;-&quot;??_-;_-@_-"/>
    <numFmt numFmtId="183" formatCode="_ * #,##0.00_ ;_ * \-#,##0.00_ ;_ * &quot;-&quot;??_ ;_ @_ "/>
    <numFmt numFmtId="184" formatCode="#\ ##0_-;\-#\ ##0_-;_-0_-;_-@_ "/>
    <numFmt numFmtId="185" formatCode="_-* #,##0_-;\-* #,##0_-;_-* &quot;-&quot;_-;_-@_-"/>
    <numFmt numFmtId="186" formatCode="0.000"/>
    <numFmt numFmtId="187" formatCode="_-* #,##0\ _€_-;\-* #,##0\ _€_-;_-* &quot;-&quot;??\ _€_-;_-@_-"/>
    <numFmt numFmtId="188" formatCode="#,##0&quot;       &quot;"/>
    <numFmt numFmtId="189" formatCode="_-* #,##0.0\ _€_-;\-* #,##0.0\ _€_-;_-* &quot;-&quot;??\ _€_-;_-@_-"/>
    <numFmt numFmtId="190" formatCode="#,##0.0000"/>
  </numFmts>
  <fonts count="132">
    <font>
      <sz val="11"/>
      <color theme="1"/>
      <name val="Calibri"/>
      <family val="2"/>
      <scheme val="minor"/>
    </font>
    <font>
      <sz val="11"/>
      <color theme="1"/>
      <name val="Calibri"/>
      <family val="2"/>
      <scheme val="minor"/>
    </font>
    <font>
      <b/>
      <sz val="12"/>
      <name val="Times New Roman"/>
      <family val="1"/>
    </font>
    <font>
      <b/>
      <sz val="10"/>
      <name val="Times New Roman"/>
      <family val="1"/>
    </font>
    <font>
      <sz val="10"/>
      <color theme="1"/>
      <name val="Times New Roman"/>
      <family val="1"/>
    </font>
    <font>
      <sz val="9"/>
      <name val="Times New Roman"/>
      <family val="1"/>
    </font>
    <font>
      <sz val="10"/>
      <color indexed="8"/>
      <name val="Arial"/>
      <family val="2"/>
    </font>
    <font>
      <sz val="10"/>
      <color indexed="9"/>
      <name val="Arial"/>
      <family val="2"/>
    </font>
    <font>
      <i/>
      <sz val="10"/>
      <name val="Times New Roman"/>
      <family val="1"/>
    </font>
    <font>
      <sz val="10"/>
      <name val="Times New Roman"/>
      <family val="1"/>
    </font>
    <font>
      <sz val="10"/>
      <color indexed="20"/>
      <name val="Arial"/>
      <family val="2"/>
    </font>
    <font>
      <sz val="9"/>
      <color indexed="9"/>
      <name val="Times"/>
      <family val="1"/>
    </font>
    <font>
      <b/>
      <sz val="10"/>
      <color indexed="52"/>
      <name val="Arial"/>
      <family val="2"/>
    </font>
    <font>
      <sz val="8"/>
      <name val="Arial"/>
      <family val="2"/>
    </font>
    <font>
      <b/>
      <sz val="10"/>
      <color indexed="9"/>
      <name val="Arial"/>
      <family val="2"/>
    </font>
    <font>
      <b/>
      <sz val="8"/>
      <color indexed="12"/>
      <name val="Arial"/>
      <family val="2"/>
    </font>
    <font>
      <sz val="10"/>
      <name val="Arial"/>
      <family val="2"/>
    </font>
    <font>
      <sz val="9"/>
      <color indexed="8"/>
      <name val="Times"/>
      <family val="1"/>
    </font>
    <font>
      <sz val="9"/>
      <name val="Times"/>
      <family val="1"/>
    </font>
    <font>
      <sz val="12"/>
      <color indexed="24"/>
      <name val="Times New Roman"/>
      <family val="1"/>
    </font>
    <font>
      <b/>
      <sz val="18"/>
      <name val="Arial"/>
      <family val="2"/>
    </font>
    <font>
      <b/>
      <sz val="12"/>
      <name val="Arial"/>
      <family val="2"/>
    </font>
    <font>
      <i/>
      <sz val="10"/>
      <color indexed="23"/>
      <name val="Arial"/>
      <family val="2"/>
    </font>
    <font>
      <sz val="8"/>
      <name val="Helv"/>
    </font>
    <font>
      <sz val="10"/>
      <color indexed="17"/>
      <name val="Arial"/>
      <family val="2"/>
    </font>
    <font>
      <b/>
      <sz val="12"/>
      <name val="Helvetica"/>
      <family val="2"/>
    </font>
    <font>
      <b/>
      <sz val="15"/>
      <color indexed="56"/>
      <name val="Arial"/>
      <family val="2"/>
    </font>
    <font>
      <b/>
      <sz val="13"/>
      <color indexed="56"/>
      <name val="Arial"/>
      <family val="2"/>
    </font>
    <font>
      <b/>
      <sz val="11"/>
      <color indexed="56"/>
      <name val="Arial"/>
      <family val="2"/>
    </font>
    <font>
      <sz val="10"/>
      <color indexed="62"/>
      <name val="Arial"/>
      <family val="2"/>
    </font>
    <font>
      <u/>
      <sz val="10"/>
      <color indexed="12"/>
      <name val="Arial"/>
      <family val="2"/>
    </font>
    <font>
      <sz val="10"/>
      <color indexed="52"/>
      <name val="Arial"/>
      <family val="2"/>
    </font>
    <font>
      <sz val="10"/>
      <name val="Geneva"/>
      <family val="2"/>
    </font>
    <font>
      <sz val="11"/>
      <name val="Times New Roman"/>
      <family val="1"/>
    </font>
    <font>
      <sz val="11"/>
      <color indexed="8"/>
      <name val="Calibri"/>
      <family val="2"/>
    </font>
    <font>
      <sz val="10"/>
      <color indexed="60"/>
      <name val="Arial"/>
      <family val="2"/>
    </font>
    <font>
      <b/>
      <i/>
      <sz val="16"/>
      <name val="Helv"/>
    </font>
    <font>
      <sz val="10"/>
      <color indexed="8"/>
      <name val="Times"/>
      <family val="1"/>
    </font>
    <font>
      <sz val="9"/>
      <name val="Arial"/>
      <family val="2"/>
    </font>
    <font>
      <b/>
      <sz val="10"/>
      <color indexed="63"/>
      <name val="Arial"/>
      <family val="2"/>
    </font>
    <font>
      <sz val="9"/>
      <name val="Helvetica"/>
      <family val="2"/>
    </font>
    <font>
      <i/>
      <sz val="8"/>
      <name val="Tms Rmn"/>
    </font>
    <font>
      <b/>
      <sz val="18"/>
      <color indexed="56"/>
      <name val="Cambria"/>
      <family val="2"/>
    </font>
    <font>
      <b/>
      <i/>
      <sz val="9"/>
      <name val="Helvetica"/>
      <family val="2"/>
    </font>
    <font>
      <sz val="10"/>
      <color indexed="10"/>
      <name val="Arial"/>
      <family val="2"/>
    </font>
    <font>
      <b/>
      <sz val="11"/>
      <name val="Times New Roman"/>
      <family val="1"/>
    </font>
    <font>
      <sz val="9"/>
      <color theme="1"/>
      <name val="Times New Roman"/>
      <family val="1"/>
    </font>
    <font>
      <b/>
      <sz val="11"/>
      <color theme="1"/>
      <name val="Times New Roman"/>
      <family val="1"/>
    </font>
    <font>
      <sz val="11"/>
      <color rgb="FFFF0000"/>
      <name val="Times New Roman"/>
      <family val="1"/>
    </font>
    <font>
      <sz val="10"/>
      <name val="Arial"/>
      <family val="2"/>
    </font>
    <font>
      <sz val="7.5"/>
      <name val="Century Schoolbook"/>
      <family val="1"/>
    </font>
    <font>
      <b/>
      <sz val="8"/>
      <color indexed="8"/>
      <name val="MS Sans Serif"/>
      <family val="2"/>
    </font>
    <font>
      <b/>
      <u/>
      <sz val="8.5"/>
      <color indexed="8"/>
      <name val="MS Sans Serif"/>
      <family val="2"/>
    </font>
    <font>
      <b/>
      <sz val="8.5"/>
      <color indexed="12"/>
      <name val="MS Sans Serif"/>
      <family val="2"/>
    </font>
    <font>
      <u/>
      <sz val="10"/>
      <color theme="10"/>
      <name val="Calibri"/>
      <family val="2"/>
    </font>
    <font>
      <u/>
      <sz val="10"/>
      <color theme="10"/>
      <name val="Arial"/>
      <family val="2"/>
    </font>
    <font>
      <sz val="10"/>
      <color theme="1"/>
      <name val="Arial"/>
      <family val="2"/>
    </font>
    <font>
      <sz val="12"/>
      <color theme="1"/>
      <name val="Calibri"/>
      <family val="2"/>
      <scheme val="minor"/>
    </font>
    <font>
      <sz val="10"/>
      <color indexed="8"/>
      <name val="MS Sans Serif"/>
      <family val="2"/>
    </font>
    <font>
      <sz val="8"/>
      <name val="Helvetica"/>
      <family val="2"/>
    </font>
    <font>
      <sz val="8.5"/>
      <color indexed="8"/>
      <name val="MS Sans Serif"/>
      <family val="2"/>
    </font>
    <font>
      <sz val="12"/>
      <name val="Arial CE"/>
      <family val="2"/>
    </font>
    <font>
      <sz val="8"/>
      <color indexed="8"/>
      <name val="Arial"/>
      <family val="2"/>
    </font>
    <font>
      <u/>
      <sz val="10"/>
      <color indexed="12"/>
      <name val="MS Sans Serif"/>
      <family val="2"/>
    </font>
    <font>
      <u/>
      <sz val="10"/>
      <color indexed="12"/>
      <name val="Times New Roman"/>
      <family val="1"/>
    </font>
    <font>
      <u/>
      <sz val="8"/>
      <color theme="10"/>
      <name val="Arial"/>
      <family val="2"/>
    </font>
    <font>
      <b/>
      <sz val="10"/>
      <name val="Arial"/>
      <family val="2"/>
    </font>
    <font>
      <b/>
      <sz val="8.5"/>
      <color indexed="8"/>
      <name val="MS Sans Serif"/>
      <family val="2"/>
    </font>
    <font>
      <u/>
      <sz val="11"/>
      <color theme="10"/>
      <name val="Calibri"/>
      <family val="2"/>
    </font>
    <font>
      <sz val="12"/>
      <name val="Courier"/>
      <family val="3"/>
    </font>
    <font>
      <sz val="10"/>
      <color theme="1"/>
      <name val="Calibri"/>
      <family val="2"/>
    </font>
    <font>
      <b/>
      <u/>
      <sz val="10"/>
      <color indexed="8"/>
      <name val="MS Sans Serif"/>
      <family val="2"/>
    </font>
    <font>
      <sz val="8"/>
      <color indexed="8"/>
      <name val="MS Sans Serif"/>
      <family val="2"/>
    </font>
    <font>
      <sz val="7.5"/>
      <color indexed="8"/>
      <name val="MS Sans Serif"/>
      <family val="2"/>
    </font>
    <font>
      <sz val="10"/>
      <name val="Courier"/>
      <family val="3"/>
    </font>
    <font>
      <b/>
      <sz val="14"/>
      <name val="Helv"/>
    </font>
    <font>
      <b/>
      <sz val="12"/>
      <name val="Helv"/>
    </font>
    <font>
      <b/>
      <sz val="8"/>
      <name val="Arial"/>
      <family val="2"/>
    </font>
    <font>
      <sz val="10"/>
      <name val="Arial Cyr"/>
    </font>
    <font>
      <sz val="11"/>
      <name val="돋움"/>
      <family val="3"/>
    </font>
    <font>
      <sz val="8"/>
      <name val="MS Sans Serif"/>
      <family val="2"/>
    </font>
    <font>
      <sz val="11"/>
      <color theme="1"/>
      <name val="Times New Roman"/>
      <family val="1"/>
    </font>
    <font>
      <sz val="11"/>
      <color rgb="FFFF0000"/>
      <name val="Calibri"/>
      <family val="2"/>
      <scheme val="minor"/>
    </font>
    <font>
      <b/>
      <sz val="12"/>
      <color theme="1"/>
      <name val="Times New Roman"/>
      <family val="1"/>
    </font>
    <font>
      <b/>
      <sz val="12"/>
      <color rgb="FFFF0000"/>
      <name val="Times New Roman"/>
      <family val="1"/>
    </font>
    <font>
      <b/>
      <sz val="10"/>
      <color theme="1"/>
      <name val="Times New Roman"/>
      <family val="1"/>
    </font>
    <font>
      <i/>
      <sz val="10"/>
      <color rgb="FFFF0000"/>
      <name val="Times New Roman"/>
      <family val="1"/>
    </font>
    <font>
      <b/>
      <sz val="11"/>
      <color rgb="FF002060"/>
      <name val="Times New Roman"/>
      <family val="1"/>
    </font>
    <font>
      <sz val="11"/>
      <color rgb="FF002060"/>
      <name val="Times New Roman"/>
      <family val="1"/>
    </font>
    <font>
      <sz val="12"/>
      <name val="Times New Roman"/>
      <family val="1"/>
    </font>
    <font>
      <sz val="10"/>
      <color rgb="FFFF0000"/>
      <name val="Times New Roman"/>
      <family val="1"/>
    </font>
    <font>
      <b/>
      <sz val="9"/>
      <color theme="1"/>
      <name val="Times New Roman"/>
      <family val="1"/>
    </font>
    <font>
      <sz val="12"/>
      <color rgb="FFFF0000"/>
      <name val="Times New Roman"/>
      <family val="1"/>
    </font>
    <font>
      <sz val="11"/>
      <name val="Calibri"/>
      <family val="2"/>
      <scheme val="minor"/>
    </font>
    <font>
      <b/>
      <sz val="11"/>
      <name val="Calibri"/>
      <family val="2"/>
      <scheme val="minor"/>
    </font>
    <font>
      <u/>
      <sz val="11"/>
      <name val="Times New Roman"/>
      <family val="1"/>
    </font>
    <font>
      <sz val="8"/>
      <color rgb="FF0070C0"/>
      <name val="Calibri"/>
      <family val="2"/>
    </font>
    <font>
      <b/>
      <sz val="8"/>
      <color rgb="FF0070C0"/>
      <name val="Calibri"/>
      <family val="2"/>
    </font>
    <font>
      <b/>
      <i/>
      <sz val="12"/>
      <color theme="1"/>
      <name val="Times New Roman"/>
      <family val="1"/>
    </font>
    <font>
      <sz val="12"/>
      <color theme="1"/>
      <name val="Times New Roman"/>
      <family val="1"/>
    </font>
    <font>
      <sz val="12"/>
      <color rgb="FF000000"/>
      <name val="Times New Roman"/>
      <family val="1"/>
    </font>
    <font>
      <i/>
      <sz val="12"/>
      <color theme="1"/>
      <name val="Times New Roman"/>
      <family val="1"/>
    </font>
    <font>
      <i/>
      <sz val="12"/>
      <color rgb="FF000000"/>
      <name val="Times New Roman"/>
      <family val="1"/>
    </font>
    <font>
      <sz val="11"/>
      <color rgb="FFC00000"/>
      <name val="Times New Roman"/>
      <family val="1"/>
    </font>
    <font>
      <b/>
      <sz val="11"/>
      <color rgb="FFC00000"/>
      <name val="Times New Roman"/>
      <family val="1"/>
    </font>
    <font>
      <sz val="12"/>
      <color indexed="18"/>
      <name val="Arial"/>
      <family val="2"/>
    </font>
    <font>
      <sz val="11"/>
      <color rgb="FFC00000"/>
      <name val="Calibri"/>
      <family val="2"/>
      <scheme val="minor"/>
    </font>
    <font>
      <sz val="10"/>
      <name val="MS Sans Serif"/>
      <family val="2"/>
    </font>
    <font>
      <b/>
      <sz val="8"/>
      <name val="Times New Roman"/>
      <family val="1"/>
    </font>
    <font>
      <sz val="8"/>
      <name val="Times New Roman"/>
      <family val="1"/>
    </font>
    <font>
      <b/>
      <i/>
      <sz val="11"/>
      <name val="Times New Roman"/>
      <family val="1"/>
    </font>
    <font>
      <i/>
      <sz val="11"/>
      <color rgb="FFFF0000"/>
      <name val="Times New Roman"/>
      <family val="1"/>
    </font>
    <font>
      <b/>
      <sz val="11"/>
      <color rgb="FF002060"/>
      <name val="Calibri"/>
      <family val="2"/>
      <scheme val="minor"/>
    </font>
    <font>
      <b/>
      <sz val="10"/>
      <color rgb="FF000000"/>
      <name val="Times New Roman"/>
      <family val="1"/>
    </font>
    <font>
      <b/>
      <sz val="11"/>
      <color theme="1"/>
      <name val="Calibri"/>
      <family val="2"/>
      <scheme val="minor"/>
    </font>
    <font>
      <sz val="8"/>
      <name val="Calibri"/>
      <family val="2"/>
      <scheme val="minor"/>
    </font>
    <font>
      <b/>
      <sz val="10"/>
      <color rgb="FFFF0000"/>
      <name val="Times New Roman"/>
      <family val="1"/>
    </font>
    <font>
      <sz val="12"/>
      <color theme="1"/>
      <name val="Calibri"/>
      <family val="2"/>
    </font>
    <font>
      <b/>
      <sz val="14"/>
      <color theme="1"/>
      <name val="Calibri"/>
      <family val="2"/>
      <scheme val="minor"/>
    </font>
    <font>
      <sz val="8"/>
      <color theme="1"/>
      <name val="Calibri"/>
      <family val="2"/>
      <scheme val="minor"/>
    </font>
    <font>
      <b/>
      <i/>
      <sz val="11"/>
      <color theme="1"/>
      <name val="Calibri"/>
      <family val="2"/>
      <scheme val="minor"/>
    </font>
    <font>
      <i/>
      <sz val="10"/>
      <name val="Calibri"/>
      <family val="2"/>
      <scheme val="minor"/>
    </font>
    <font>
      <sz val="9"/>
      <name val="Calibri"/>
      <family val="2"/>
      <scheme val="minor"/>
    </font>
    <font>
      <sz val="9"/>
      <color rgb="FFFF0000"/>
      <name val="Calibri"/>
      <family val="2"/>
      <scheme val="minor"/>
    </font>
    <font>
      <sz val="10"/>
      <name val="Calibri"/>
      <family val="2"/>
      <scheme val="minor"/>
    </font>
    <font>
      <b/>
      <i/>
      <sz val="10"/>
      <name val="Calibri"/>
      <family val="2"/>
      <scheme val="minor"/>
    </font>
    <font>
      <b/>
      <sz val="11"/>
      <color rgb="FFFF0000"/>
      <name val="Calibri"/>
      <family val="2"/>
      <scheme val="minor"/>
    </font>
    <font>
      <sz val="11"/>
      <color theme="0" tint="-0.14999847407452621"/>
      <name val="Calibri"/>
      <family val="2"/>
      <scheme val="minor"/>
    </font>
    <font>
      <sz val="11"/>
      <color rgb="FF000000"/>
      <name val="Calibri"/>
      <family val="2"/>
    </font>
    <font>
      <sz val="12"/>
      <color rgb="FF002060"/>
      <name val="Times New Roman"/>
      <family val="1"/>
    </font>
    <font>
      <i/>
      <sz val="11"/>
      <name val="Times New Roman"/>
      <family val="1"/>
    </font>
    <font>
      <i/>
      <sz val="11"/>
      <color theme="1"/>
      <name val="Calibri"/>
      <family val="2"/>
      <scheme val="minor"/>
    </font>
  </fonts>
  <fills count="36">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44"/>
        <bgColor indexed="8"/>
      </patternFill>
    </fill>
    <fill>
      <patternFill patternType="solid">
        <fgColor indexed="22"/>
        <bgColor indexed="10"/>
      </patternFill>
    </fill>
    <fill>
      <patternFill patternType="solid">
        <fgColor indexed="22"/>
        <bgColor indexed="8"/>
      </patternFill>
    </fill>
    <fill>
      <patternFill patternType="solid">
        <fgColor indexed="1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rgb="FFF2F2F2"/>
        <bgColor rgb="FF000000"/>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4" tint="0.59999389629810485"/>
        <bgColor indexed="64"/>
      </patternFill>
    </fill>
  </fills>
  <borders count="525">
    <border>
      <left/>
      <right/>
      <top/>
      <bottom/>
      <diagonal/>
    </border>
    <border>
      <left style="thin">
        <color rgb="FFB2B2B2"/>
      </left>
      <right style="thin">
        <color rgb="FFB2B2B2"/>
      </right>
      <top style="thin">
        <color rgb="FFB2B2B2"/>
      </top>
      <bottom style="thin">
        <color rgb="FFB2B2B2"/>
      </bottom>
      <diagonal/>
    </border>
    <border>
      <left style="medium">
        <color auto="1"/>
      </left>
      <right style="medium">
        <color auto="1"/>
      </right>
      <top style="dashed">
        <color auto="1"/>
      </top>
      <bottom style="medium">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style="medium">
        <color indexed="64"/>
      </top>
      <bottom style="medium">
        <color indexed="64"/>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18"/>
      </right>
      <top/>
      <bottom/>
      <diagonal/>
    </border>
    <border>
      <left style="medium">
        <color indexed="8"/>
      </left>
      <right style="medium">
        <color indexed="8"/>
      </right>
      <top style="medium">
        <color indexed="8"/>
      </top>
      <bottom style="medium">
        <color indexed="8"/>
      </bottom>
      <diagonal/>
    </border>
    <border>
      <left style="dotted">
        <color indexed="8"/>
      </left>
      <right style="dotted">
        <color indexed="8"/>
      </right>
      <top/>
      <bottom style="dotted">
        <color indexed="8"/>
      </bottom>
      <diagonal/>
    </border>
    <border>
      <left style="medium">
        <color auto="1"/>
      </left>
      <right style="dashed">
        <color auto="1"/>
      </right>
      <top style="dashed">
        <color auto="1"/>
      </top>
      <bottom style="dashed">
        <color auto="1"/>
      </bottom>
      <diagonal/>
    </border>
    <border>
      <left style="dotted">
        <color indexed="8"/>
      </left>
      <right style="dotted">
        <color indexed="8"/>
      </right>
      <top style="dotted">
        <color indexed="8"/>
      </top>
      <bottom style="dotted">
        <color indexed="8"/>
      </bottom>
      <diagonal/>
    </border>
    <border>
      <left style="medium">
        <color indexed="8"/>
      </left>
      <right style="medium">
        <color indexed="8"/>
      </right>
      <top style="medium">
        <color indexed="8"/>
      </top>
      <bottom style="dotted">
        <color indexed="8"/>
      </bottom>
      <diagonal/>
    </border>
    <border>
      <left/>
      <right style="dotted">
        <color indexed="8"/>
      </right>
      <top/>
      <bottom style="dotted">
        <color indexed="8"/>
      </bottom>
      <diagonal/>
    </border>
    <border>
      <left style="medium">
        <color indexed="8"/>
      </left>
      <right style="medium">
        <color indexed="8"/>
      </right>
      <top style="dotted">
        <color indexed="8"/>
      </top>
      <bottom style="dotted">
        <color indexed="8"/>
      </bottom>
      <diagonal/>
    </border>
    <border>
      <left/>
      <right style="dotted">
        <color indexed="8"/>
      </right>
      <top style="dotted">
        <color indexed="8"/>
      </top>
      <bottom style="dotted">
        <color indexed="8"/>
      </bottom>
      <diagonal/>
    </border>
    <border>
      <left style="medium">
        <color indexed="8"/>
      </left>
      <right style="medium">
        <color indexed="8"/>
      </right>
      <top style="dotted">
        <color indexed="8"/>
      </top>
      <bottom style="medium">
        <color indexed="8"/>
      </bottom>
      <diagonal/>
    </border>
    <border>
      <left/>
      <right style="dotted">
        <color indexed="8"/>
      </right>
      <top style="dotted">
        <color indexed="8"/>
      </top>
      <bottom style="medium">
        <color indexed="8"/>
      </bottom>
      <diagonal/>
    </border>
    <border>
      <left style="dotted">
        <color indexed="8"/>
      </left>
      <right style="dotted">
        <color indexed="8"/>
      </right>
      <top style="dotted">
        <color indexed="8"/>
      </top>
      <bottom style="medium">
        <color indexed="8"/>
      </bottom>
      <diagonal/>
    </border>
    <border>
      <left/>
      <right style="dotted">
        <color indexed="8"/>
      </right>
      <top style="medium">
        <color indexed="8"/>
      </top>
      <bottom style="medium">
        <color indexed="8"/>
      </bottom>
      <diagonal/>
    </border>
    <border>
      <left style="dotted">
        <color indexed="8"/>
      </left>
      <right style="dotted">
        <color indexed="8"/>
      </right>
      <top style="medium">
        <color indexed="8"/>
      </top>
      <bottom style="medium">
        <color indexed="8"/>
      </bottom>
      <diagonal/>
    </border>
    <border>
      <left style="dotted">
        <color indexed="8"/>
      </left>
      <right style="medium">
        <color indexed="8"/>
      </right>
      <top style="medium">
        <color indexed="8"/>
      </top>
      <bottom style="medium">
        <color indexed="8"/>
      </bottom>
      <diagonal/>
    </border>
    <border>
      <left style="dotted">
        <color indexed="8"/>
      </left>
      <right style="medium">
        <color indexed="8"/>
      </right>
      <top/>
      <bottom style="dotted">
        <color indexed="8"/>
      </bottom>
      <diagonal/>
    </border>
    <border>
      <left style="dotted">
        <color indexed="8"/>
      </left>
      <right style="medium">
        <color indexed="8"/>
      </right>
      <top style="dotted">
        <color indexed="8"/>
      </top>
      <bottom style="dotted">
        <color indexed="8"/>
      </bottom>
      <diagonal/>
    </border>
    <border>
      <left style="dotted">
        <color indexed="8"/>
      </left>
      <right style="medium">
        <color indexed="8"/>
      </right>
      <top style="dotted">
        <color indexed="8"/>
      </top>
      <bottom style="medium">
        <color indexed="8"/>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bottom/>
      <diagonal/>
    </border>
    <border>
      <left/>
      <right style="dotted">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style="double">
        <color indexed="64"/>
      </top>
      <bottom/>
      <diagonal/>
    </border>
    <border>
      <left style="medium">
        <color auto="1"/>
      </left>
      <right style="medium">
        <color auto="1"/>
      </right>
      <top style="medium">
        <color auto="1"/>
      </top>
      <bottom style="medium">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medium">
        <color auto="1"/>
      </left>
      <right style="medium">
        <color auto="1"/>
      </right>
      <top style="medium">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medium">
        <color auto="1"/>
      </right>
      <top style="dotted">
        <color auto="1"/>
      </top>
      <bottom style="dotted">
        <color auto="1"/>
      </bottom>
      <diagonal/>
    </border>
    <border>
      <left style="dotted">
        <color auto="1"/>
      </left>
      <right style="dotted">
        <color auto="1"/>
      </right>
      <top/>
      <bottom style="dotted">
        <color auto="1"/>
      </bottom>
      <diagonal/>
    </border>
    <border>
      <left style="dotted">
        <color auto="1"/>
      </left>
      <right style="medium">
        <color auto="1"/>
      </right>
      <top/>
      <bottom style="dotted">
        <color auto="1"/>
      </bottom>
      <diagonal/>
    </border>
    <border>
      <left style="dotted">
        <color auto="1"/>
      </left>
      <right style="dotted">
        <color auto="1"/>
      </right>
      <top style="dotted">
        <color auto="1"/>
      </top>
      <bottom style="medium">
        <color auto="1"/>
      </bottom>
      <diagonal/>
    </border>
    <border>
      <left style="medium">
        <color auto="1"/>
      </left>
      <right style="medium">
        <color auto="1"/>
      </right>
      <top style="dotted">
        <color auto="1"/>
      </top>
      <bottom style="medium">
        <color auto="1"/>
      </bottom>
      <diagonal/>
    </border>
    <border>
      <left style="dotted">
        <color auto="1"/>
      </left>
      <right style="dotted">
        <color auto="1"/>
      </right>
      <top style="medium">
        <color auto="1"/>
      </top>
      <bottom style="dotted">
        <color auto="1"/>
      </bottom>
      <diagonal/>
    </border>
    <border>
      <left style="medium">
        <color auto="1"/>
      </left>
      <right style="medium">
        <color auto="1"/>
      </right>
      <top style="medium">
        <color auto="1"/>
      </top>
      <bottom style="dashed">
        <color auto="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medium">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
      <left style="medium">
        <color auto="1"/>
      </left>
      <right style="dashed">
        <color auto="1"/>
      </right>
      <top style="dashed">
        <color auto="1"/>
      </top>
      <bottom/>
      <diagonal/>
    </border>
    <border>
      <left style="dashed">
        <color auto="1"/>
      </left>
      <right style="dashed">
        <color auto="1"/>
      </right>
      <top style="dashed">
        <color auto="1"/>
      </top>
      <bottom/>
      <diagonal/>
    </border>
    <border>
      <left style="dashed">
        <color auto="1"/>
      </left>
      <right style="medium">
        <color auto="1"/>
      </right>
      <top style="dashed">
        <color auto="1"/>
      </top>
      <bottom/>
      <diagonal/>
    </border>
    <border>
      <left style="medium">
        <color auto="1"/>
      </left>
      <right style="dotted">
        <color auto="1"/>
      </right>
      <top style="dotted">
        <color auto="1"/>
      </top>
      <bottom style="dotted">
        <color auto="1"/>
      </bottom>
      <diagonal/>
    </border>
    <border>
      <left style="medium">
        <color indexed="64"/>
      </left>
      <right style="dotted">
        <color indexed="64"/>
      </right>
      <top style="dotted">
        <color indexed="64"/>
      </top>
      <bottom style="medium">
        <color indexed="64"/>
      </bottom>
      <diagonal/>
    </border>
    <border>
      <left style="medium">
        <color auto="1"/>
      </left>
      <right style="medium">
        <color auto="1"/>
      </right>
      <top/>
      <bottom style="dotted">
        <color auto="1"/>
      </bottom>
      <diagonal/>
    </border>
    <border>
      <left style="medium">
        <color auto="1"/>
      </left>
      <right style="dotted">
        <color auto="1"/>
      </right>
      <top/>
      <bottom style="dotted">
        <color auto="1"/>
      </bottom>
      <diagonal/>
    </border>
    <border>
      <left style="dotted">
        <color auto="1"/>
      </left>
      <right style="dotted">
        <color auto="1"/>
      </right>
      <top style="dotted">
        <color auto="1"/>
      </top>
      <bottom/>
      <diagonal/>
    </border>
    <border>
      <left style="dotted">
        <color auto="1"/>
      </left>
      <right style="medium">
        <color indexed="64"/>
      </right>
      <top style="dotted">
        <color auto="1"/>
      </top>
      <bottom/>
      <diagonal/>
    </border>
    <border>
      <left style="medium">
        <color auto="1"/>
      </left>
      <right style="dotted">
        <color auto="1"/>
      </right>
      <top style="medium">
        <color auto="1"/>
      </top>
      <bottom style="medium">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medium">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dotted">
        <color auto="1"/>
      </left>
      <right style="medium">
        <color auto="1"/>
      </right>
      <top style="medium">
        <color auto="1"/>
      </top>
      <bottom style="dotted">
        <color auto="1"/>
      </bottom>
      <diagonal/>
    </border>
    <border>
      <left style="medium">
        <color auto="1"/>
      </left>
      <right style="medium">
        <color auto="1"/>
      </right>
      <top style="medium">
        <color auto="1"/>
      </top>
      <bottom style="dotted">
        <color auto="1"/>
      </bottom>
      <diagonal/>
    </border>
    <border>
      <left style="dotted">
        <color auto="1"/>
      </left>
      <right style="medium">
        <color auto="1"/>
      </right>
      <top style="dotted">
        <color auto="1"/>
      </top>
      <bottom style="medium">
        <color auto="1"/>
      </bottom>
      <diagonal/>
    </border>
    <border>
      <left style="medium">
        <color indexed="64"/>
      </left>
      <right style="medium">
        <color auto="1"/>
      </right>
      <top style="dotted">
        <color auto="1"/>
      </top>
      <bottom style="dotted">
        <color auto="1"/>
      </bottom>
      <diagonal/>
    </border>
    <border>
      <left style="dotted">
        <color auto="1"/>
      </left>
      <right style="dotted">
        <color auto="1"/>
      </right>
      <top style="dotted">
        <color auto="1"/>
      </top>
      <bottom style="medium">
        <color indexed="64"/>
      </bottom>
      <diagonal/>
    </border>
    <border>
      <left style="dotted">
        <color auto="1"/>
      </left>
      <right style="dotted">
        <color auto="1"/>
      </right>
      <top/>
      <bottom/>
      <diagonal/>
    </border>
    <border>
      <left style="dotted">
        <color auto="1"/>
      </left>
      <right style="medium">
        <color auto="1"/>
      </right>
      <top/>
      <bottom/>
      <diagonal/>
    </border>
    <border>
      <left/>
      <right style="dashed">
        <color auto="1"/>
      </right>
      <top/>
      <bottom style="dashed">
        <color auto="1"/>
      </bottom>
      <diagonal/>
    </border>
    <border>
      <left/>
      <right style="dashed">
        <color auto="1"/>
      </right>
      <top style="dashed">
        <color auto="1"/>
      </top>
      <bottom style="dashed">
        <color auto="1"/>
      </bottom>
      <diagonal/>
    </border>
    <border>
      <left/>
      <right style="dashed">
        <color auto="1"/>
      </right>
      <top style="dashed">
        <color auto="1"/>
      </top>
      <bottom style="medium">
        <color auto="1"/>
      </bottom>
      <diagonal/>
    </border>
    <border>
      <left style="medium">
        <color indexed="64"/>
      </left>
      <right style="medium">
        <color indexed="8"/>
      </right>
      <top style="medium">
        <color indexed="64"/>
      </top>
      <bottom style="medium">
        <color indexed="8"/>
      </bottom>
      <diagonal/>
    </border>
    <border>
      <left/>
      <right/>
      <top style="medium">
        <color indexed="64"/>
      </top>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indexed="64"/>
      </left>
      <right style="medium">
        <color indexed="64"/>
      </right>
      <top style="thin">
        <color indexed="64"/>
      </top>
      <bottom style="hair">
        <color indexed="64"/>
      </bottom>
      <diagonal/>
    </border>
    <border>
      <left style="thin">
        <color auto="1"/>
      </left>
      <right style="thin">
        <color auto="1"/>
      </right>
      <top style="hair">
        <color auto="1"/>
      </top>
      <bottom style="thin">
        <color theme="0"/>
      </bottom>
      <diagonal/>
    </border>
    <border>
      <left style="thin">
        <color auto="1"/>
      </left>
      <right style="medium">
        <color indexed="64"/>
      </right>
      <top style="hair">
        <color auto="1"/>
      </top>
      <bottom style="thin">
        <color theme="0"/>
      </bottom>
      <diagonal/>
    </border>
    <border>
      <left style="thin">
        <color auto="1"/>
      </left>
      <right style="thin">
        <color auto="1"/>
      </right>
      <top style="thin">
        <color theme="0"/>
      </top>
      <bottom style="thin">
        <color theme="0"/>
      </bottom>
      <diagonal/>
    </border>
    <border>
      <left style="thin">
        <color auto="1"/>
      </left>
      <right style="medium">
        <color indexed="64"/>
      </right>
      <top style="thin">
        <color theme="0"/>
      </top>
      <bottom style="thin">
        <color theme="0"/>
      </bottom>
      <diagonal/>
    </border>
    <border>
      <left style="thin">
        <color auto="1"/>
      </left>
      <right style="thin">
        <color auto="1"/>
      </right>
      <top style="thin">
        <color theme="0"/>
      </top>
      <bottom style="medium">
        <color indexed="64"/>
      </bottom>
      <diagonal/>
    </border>
    <border>
      <left style="thin">
        <color auto="1"/>
      </left>
      <right style="medium">
        <color indexed="64"/>
      </right>
      <top style="thin">
        <color theme="0"/>
      </top>
      <bottom style="medium">
        <color indexed="64"/>
      </bottom>
      <diagonal/>
    </border>
    <border>
      <left/>
      <right style="medium">
        <color auto="1"/>
      </right>
      <top style="medium">
        <color auto="1"/>
      </top>
      <bottom/>
      <diagonal/>
    </border>
    <border>
      <left/>
      <right style="medium">
        <color auto="1"/>
      </right>
      <top style="medium">
        <color auto="1"/>
      </top>
      <bottom style="medium">
        <color auto="1"/>
      </bottom>
      <diagonal/>
    </border>
    <border>
      <left style="medium">
        <color indexed="64"/>
      </left>
      <right style="dotted">
        <color indexed="8"/>
      </right>
      <top/>
      <bottom style="dotted">
        <color indexed="8"/>
      </bottom>
      <diagonal/>
    </border>
    <border>
      <left style="dotted">
        <color indexed="8"/>
      </left>
      <right/>
      <top/>
      <bottom style="dotted">
        <color indexed="8"/>
      </bottom>
      <diagonal/>
    </border>
    <border>
      <left style="dashed">
        <color indexed="8"/>
      </left>
      <right style="medium">
        <color indexed="64"/>
      </right>
      <top/>
      <bottom style="dotted">
        <color indexed="8"/>
      </bottom>
      <diagonal/>
    </border>
    <border>
      <left style="medium">
        <color indexed="8"/>
      </left>
      <right/>
      <top style="dotted">
        <color indexed="8"/>
      </top>
      <bottom style="dotted">
        <color indexed="8"/>
      </bottom>
      <diagonal/>
    </border>
    <border>
      <left style="medium">
        <color indexed="64"/>
      </left>
      <right style="dotted">
        <color indexed="8"/>
      </right>
      <top style="dotted">
        <color indexed="8"/>
      </top>
      <bottom style="dotted">
        <color indexed="8"/>
      </bottom>
      <diagonal/>
    </border>
    <border>
      <left style="dotted">
        <color indexed="8"/>
      </left>
      <right/>
      <top style="dotted">
        <color indexed="8"/>
      </top>
      <bottom style="dotted">
        <color indexed="8"/>
      </bottom>
      <diagonal/>
    </border>
    <border>
      <left style="dashed">
        <color indexed="8"/>
      </left>
      <right style="medium">
        <color indexed="64"/>
      </right>
      <top style="dotted">
        <color indexed="8"/>
      </top>
      <bottom style="dotted">
        <color indexed="8"/>
      </bottom>
      <diagonal/>
    </border>
    <border>
      <left style="dashed">
        <color indexed="8"/>
      </left>
      <right style="medium">
        <color indexed="8"/>
      </right>
      <top/>
      <bottom style="dotted">
        <color indexed="8"/>
      </bottom>
      <diagonal/>
    </border>
    <border>
      <left style="medium">
        <color indexed="64"/>
      </left>
      <right style="dotted">
        <color indexed="8"/>
      </right>
      <top style="medium">
        <color indexed="64"/>
      </top>
      <bottom style="dotted">
        <color indexed="8"/>
      </bottom>
      <diagonal/>
    </border>
    <border>
      <left style="dotted">
        <color indexed="8"/>
      </left>
      <right style="medium">
        <color indexed="64"/>
      </right>
      <top style="medium">
        <color indexed="64"/>
      </top>
      <bottom style="dotted">
        <color indexed="8"/>
      </bottom>
      <diagonal/>
    </border>
    <border>
      <left style="medium">
        <color auto="1"/>
      </left>
      <right style="medium">
        <color indexed="8"/>
      </right>
      <top style="dashed">
        <color auto="1"/>
      </top>
      <bottom style="dashed">
        <color auto="1"/>
      </bottom>
      <diagonal/>
    </border>
    <border>
      <left style="medium">
        <color auto="1"/>
      </left>
      <right style="medium">
        <color indexed="8"/>
      </right>
      <top style="dashed">
        <color auto="1"/>
      </top>
      <bottom style="medium">
        <color auto="1"/>
      </bottom>
      <diagonal/>
    </border>
    <border>
      <left style="medium">
        <color indexed="64"/>
      </left>
      <right style="dotted">
        <color indexed="8"/>
      </right>
      <top style="medium">
        <color indexed="64"/>
      </top>
      <bottom style="medium">
        <color indexed="8"/>
      </bottom>
      <diagonal/>
    </border>
    <border>
      <left style="medium">
        <color indexed="8"/>
      </left>
      <right style="dashed">
        <color indexed="8"/>
      </right>
      <top style="dashed">
        <color indexed="8"/>
      </top>
      <bottom style="dashed">
        <color indexed="8"/>
      </bottom>
      <diagonal/>
    </border>
    <border>
      <left style="dashed">
        <color indexed="8"/>
      </left>
      <right style="medium">
        <color indexed="8"/>
      </right>
      <top style="dashed">
        <color indexed="8"/>
      </top>
      <bottom style="dashed">
        <color indexed="8"/>
      </bottom>
      <diagonal/>
    </border>
    <border>
      <left style="dashed">
        <color indexed="8"/>
      </left>
      <right style="dashed">
        <color indexed="8"/>
      </right>
      <top style="dashed">
        <color indexed="8"/>
      </top>
      <bottom style="dashed">
        <color indexed="8"/>
      </bottom>
      <diagonal/>
    </border>
    <border>
      <left style="dashed">
        <color indexed="8"/>
      </left>
      <right/>
      <top style="dashed">
        <color indexed="8"/>
      </top>
      <bottom style="dashed">
        <color indexed="8"/>
      </bottom>
      <diagonal/>
    </border>
    <border>
      <left style="medium">
        <color indexed="8"/>
      </left>
      <right style="dashed">
        <color indexed="8"/>
      </right>
      <top style="dashed">
        <color indexed="8"/>
      </top>
      <bottom style="medium">
        <color indexed="8"/>
      </bottom>
      <diagonal/>
    </border>
    <border>
      <left style="dashed">
        <color indexed="8"/>
      </left>
      <right style="medium">
        <color indexed="8"/>
      </right>
      <top style="dashed">
        <color indexed="8"/>
      </top>
      <bottom style="medium">
        <color indexed="8"/>
      </bottom>
      <diagonal/>
    </border>
    <border>
      <left style="dashed">
        <color indexed="8"/>
      </left>
      <right style="dashed">
        <color indexed="8"/>
      </right>
      <top style="dashed">
        <color indexed="8"/>
      </top>
      <bottom style="medium">
        <color indexed="8"/>
      </bottom>
      <diagonal/>
    </border>
    <border>
      <left style="dashed">
        <color indexed="8"/>
      </left>
      <right/>
      <top style="dashed">
        <color indexed="8"/>
      </top>
      <bottom style="medium">
        <color indexed="8"/>
      </bottom>
      <diagonal/>
    </border>
    <border>
      <left/>
      <right style="dotted">
        <color indexed="8"/>
      </right>
      <top style="medium">
        <color indexed="64"/>
      </top>
      <bottom style="medium">
        <color indexed="8"/>
      </bottom>
      <diagonal/>
    </border>
    <border>
      <left style="dotted">
        <color indexed="8"/>
      </left>
      <right style="medium">
        <color indexed="64"/>
      </right>
      <top style="medium">
        <color indexed="64"/>
      </top>
      <bottom style="medium">
        <color indexed="8"/>
      </bottom>
      <diagonal/>
    </border>
    <border>
      <left style="thin">
        <color indexed="64"/>
      </left>
      <right style="medium">
        <color indexed="64"/>
      </right>
      <top/>
      <bottom/>
      <diagonal/>
    </border>
    <border>
      <left style="medium">
        <color indexed="8"/>
      </left>
      <right style="medium">
        <color indexed="8"/>
      </right>
      <top style="medium">
        <color indexed="8"/>
      </top>
      <bottom style="medium">
        <color indexed="8"/>
      </bottom>
      <diagonal/>
    </border>
    <border>
      <left/>
      <right/>
      <top style="medium">
        <color indexed="8"/>
      </top>
      <bottom style="medium">
        <color indexed="8"/>
      </bottom>
      <diagonal/>
    </border>
    <border>
      <left style="dotted">
        <color indexed="8"/>
      </left>
      <right style="dotted">
        <color indexed="8"/>
      </right>
      <top style="medium">
        <color indexed="64"/>
      </top>
      <bottom style="medium">
        <color indexed="8"/>
      </bottom>
      <diagonal/>
    </border>
    <border>
      <left style="dotted">
        <color indexed="8"/>
      </left>
      <right/>
      <top style="medium">
        <color indexed="64"/>
      </top>
      <bottom style="medium">
        <color indexed="8"/>
      </bottom>
      <diagonal/>
    </border>
    <border>
      <left style="dashed">
        <color indexed="8"/>
      </left>
      <right style="medium">
        <color indexed="64"/>
      </right>
      <top style="medium">
        <color indexed="64"/>
      </top>
      <bottom style="medium">
        <color indexed="8"/>
      </bottom>
      <diagonal/>
    </border>
    <border>
      <left style="medium">
        <color auto="1"/>
      </left>
      <right style="dashed">
        <color auto="1"/>
      </right>
      <top style="medium">
        <color auto="1"/>
      </top>
      <bottom style="dashed">
        <color auto="1"/>
      </bottom>
      <diagonal/>
    </border>
    <border>
      <left style="medium">
        <color indexed="8"/>
      </left>
      <right/>
      <top style="medium">
        <color indexed="8"/>
      </top>
      <bottom style="dotted">
        <color indexed="8"/>
      </bottom>
      <diagonal/>
    </border>
    <border>
      <left style="medium">
        <color indexed="8"/>
      </left>
      <right/>
      <top style="dotted">
        <color indexed="8"/>
      </top>
      <bottom style="medium">
        <color indexed="8"/>
      </bottom>
      <diagonal/>
    </border>
    <border>
      <left style="medium">
        <color indexed="64"/>
      </left>
      <right style="dotted">
        <color indexed="8"/>
      </right>
      <top style="dotted">
        <color indexed="8"/>
      </top>
      <bottom style="medium">
        <color indexed="64"/>
      </bottom>
      <diagonal/>
    </border>
    <border>
      <left style="dotted">
        <color indexed="8"/>
      </left>
      <right style="dotted">
        <color indexed="8"/>
      </right>
      <top style="dotted">
        <color indexed="8"/>
      </top>
      <bottom style="medium">
        <color indexed="64"/>
      </bottom>
      <diagonal/>
    </border>
    <border>
      <left style="dotted">
        <color indexed="8"/>
      </left>
      <right/>
      <top style="dotted">
        <color indexed="8"/>
      </top>
      <bottom style="medium">
        <color indexed="64"/>
      </bottom>
      <diagonal/>
    </border>
    <border>
      <left style="dashed">
        <color indexed="8"/>
      </left>
      <right style="medium">
        <color indexed="64"/>
      </right>
      <top style="dotted">
        <color indexed="8"/>
      </top>
      <bottom style="medium">
        <color indexed="64"/>
      </bottom>
      <diagonal/>
    </border>
    <border>
      <left style="medium">
        <color auto="1"/>
      </left>
      <right style="medium">
        <color indexed="8"/>
      </right>
      <top style="medium">
        <color auto="1"/>
      </top>
      <bottom style="dashed">
        <color auto="1"/>
      </bottom>
      <diagonal/>
    </border>
    <border>
      <left style="medium">
        <color indexed="8"/>
      </left>
      <right style="medium">
        <color indexed="8"/>
      </right>
      <top style="medium">
        <color indexed="8"/>
      </top>
      <bottom style="dotted">
        <color indexed="8"/>
      </bottom>
      <diagonal/>
    </border>
    <border>
      <left style="medium">
        <color indexed="8"/>
      </left>
      <right style="medium">
        <color indexed="8"/>
      </right>
      <top style="dotted">
        <color indexed="8"/>
      </top>
      <bottom style="dotted">
        <color indexed="8"/>
      </bottom>
      <diagonal/>
    </border>
    <border>
      <left/>
      <right style="dotted">
        <color indexed="8"/>
      </right>
      <top style="dotted">
        <color indexed="8"/>
      </top>
      <bottom style="dotted">
        <color indexed="8"/>
      </bottom>
      <diagonal/>
    </border>
    <border>
      <left style="dotted">
        <color indexed="8"/>
      </left>
      <right style="dotted">
        <color indexed="8"/>
      </right>
      <top style="dotted">
        <color indexed="8"/>
      </top>
      <bottom style="dotted">
        <color indexed="8"/>
      </bottom>
      <diagonal/>
    </border>
    <border>
      <left style="dotted">
        <color indexed="8"/>
      </left>
      <right/>
      <top style="dotted">
        <color indexed="8"/>
      </top>
      <bottom style="dotted">
        <color indexed="8"/>
      </bottom>
      <diagonal/>
    </border>
    <border>
      <left style="dashed">
        <color indexed="8"/>
      </left>
      <right style="medium">
        <color indexed="8"/>
      </right>
      <top style="dotted">
        <color indexed="8"/>
      </top>
      <bottom style="dotted">
        <color indexed="8"/>
      </bottom>
      <diagonal/>
    </border>
    <border>
      <left style="medium">
        <color indexed="64"/>
      </left>
      <right style="dotted">
        <color indexed="8"/>
      </right>
      <top style="dotted">
        <color indexed="8"/>
      </top>
      <bottom style="dotted">
        <color indexed="8"/>
      </bottom>
      <diagonal/>
    </border>
    <border>
      <left style="dotted">
        <color indexed="8"/>
      </left>
      <right style="medium">
        <color indexed="64"/>
      </right>
      <top style="dotted">
        <color indexed="8"/>
      </top>
      <bottom style="dotted">
        <color indexed="8"/>
      </bottom>
      <diagonal/>
    </border>
    <border>
      <left style="medium">
        <color indexed="8"/>
      </left>
      <right style="medium">
        <color indexed="8"/>
      </right>
      <top style="dotted">
        <color indexed="8"/>
      </top>
      <bottom style="medium">
        <color indexed="8"/>
      </bottom>
      <diagonal/>
    </border>
    <border>
      <left/>
      <right style="dotted">
        <color indexed="8"/>
      </right>
      <top style="dotted">
        <color indexed="8"/>
      </top>
      <bottom style="medium">
        <color indexed="8"/>
      </bottom>
      <diagonal/>
    </border>
    <border>
      <left style="dotted">
        <color indexed="8"/>
      </left>
      <right style="dotted">
        <color indexed="8"/>
      </right>
      <top style="dotted">
        <color indexed="8"/>
      </top>
      <bottom style="medium">
        <color indexed="8"/>
      </bottom>
      <diagonal/>
    </border>
    <border>
      <left style="dotted">
        <color indexed="8"/>
      </left>
      <right/>
      <top style="dotted">
        <color indexed="8"/>
      </top>
      <bottom style="medium">
        <color indexed="8"/>
      </bottom>
      <diagonal/>
    </border>
    <border>
      <left style="dashed">
        <color indexed="8"/>
      </left>
      <right style="medium">
        <color indexed="8"/>
      </right>
      <top style="dotted">
        <color indexed="8"/>
      </top>
      <bottom style="medium">
        <color indexed="8"/>
      </bottom>
      <diagonal/>
    </border>
    <border>
      <left style="dotted">
        <color indexed="8"/>
      </left>
      <right style="medium">
        <color indexed="64"/>
      </right>
      <top style="dotted">
        <color indexed="8"/>
      </top>
      <bottom style="medium">
        <color indexed="64"/>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right style="dotted">
        <color indexed="8"/>
      </right>
      <top style="medium">
        <color indexed="8"/>
      </top>
      <bottom style="medium">
        <color indexed="8"/>
      </bottom>
      <diagonal/>
    </border>
    <border>
      <left style="dotted">
        <color indexed="8"/>
      </left>
      <right style="dotted">
        <color indexed="8"/>
      </right>
      <top style="medium">
        <color indexed="8"/>
      </top>
      <bottom style="medium">
        <color indexed="8"/>
      </bottom>
      <diagonal/>
    </border>
    <border>
      <left style="dotted">
        <color indexed="8"/>
      </left>
      <right/>
      <top style="medium">
        <color indexed="8"/>
      </top>
      <bottom style="medium">
        <color indexed="8"/>
      </bottom>
      <diagonal/>
    </border>
    <border>
      <left style="dotted">
        <color indexed="8"/>
      </left>
      <right style="medium">
        <color indexed="8"/>
      </right>
      <top style="medium">
        <color indexed="8"/>
      </top>
      <bottom style="medium">
        <color indexed="8"/>
      </bottom>
      <diagonal/>
    </border>
    <border>
      <left style="medium">
        <color indexed="64"/>
      </left>
      <right style="dotted">
        <color indexed="8"/>
      </right>
      <top style="medium">
        <color indexed="64"/>
      </top>
      <bottom style="medium">
        <color indexed="8"/>
      </bottom>
      <diagonal/>
    </border>
    <border>
      <left/>
      <right/>
      <top style="medium">
        <color indexed="64"/>
      </top>
      <bottom style="medium">
        <color indexed="8"/>
      </bottom>
      <diagonal/>
    </border>
    <border>
      <left style="dotted">
        <color indexed="8"/>
      </left>
      <right style="medium">
        <color indexed="64"/>
      </right>
      <top style="medium">
        <color indexed="64"/>
      </top>
      <bottom style="medium">
        <color indexed="8"/>
      </bottom>
      <diagonal/>
    </border>
    <border>
      <left style="medium">
        <color indexed="8"/>
      </left>
      <right style="dashed">
        <color indexed="8"/>
      </right>
      <top style="medium">
        <color indexed="8"/>
      </top>
      <bottom style="dashed">
        <color indexed="8"/>
      </bottom>
      <diagonal/>
    </border>
    <border>
      <left style="dashed">
        <color indexed="8"/>
      </left>
      <right style="medium">
        <color indexed="8"/>
      </right>
      <top style="medium">
        <color indexed="8"/>
      </top>
      <bottom style="dashed">
        <color indexed="8"/>
      </bottom>
      <diagonal/>
    </border>
    <border>
      <left style="dashed">
        <color indexed="8"/>
      </left>
      <right style="dashed">
        <color indexed="8"/>
      </right>
      <top style="medium">
        <color indexed="8"/>
      </top>
      <bottom style="dashed">
        <color indexed="8"/>
      </bottom>
      <diagonal/>
    </border>
    <border>
      <left style="dashed">
        <color indexed="8"/>
      </left>
      <right/>
      <top style="medium">
        <color indexed="8"/>
      </top>
      <bottom style="dashed">
        <color indexed="8"/>
      </bottom>
      <diagonal/>
    </border>
    <border>
      <left style="dotted">
        <color indexed="8"/>
      </left>
      <right style="medium">
        <color indexed="8"/>
      </right>
      <top style="dotted">
        <color indexed="8"/>
      </top>
      <bottom style="dotted">
        <color indexed="8"/>
      </bottom>
      <diagonal/>
    </border>
    <border>
      <left style="dotted">
        <color indexed="8"/>
      </left>
      <right style="medium">
        <color indexed="8"/>
      </right>
      <top style="dotted">
        <color indexed="8"/>
      </top>
      <bottom style="medium">
        <color indexed="8"/>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medium">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medium">
        <color auto="1"/>
      </left>
      <right style="dashed">
        <color auto="1"/>
      </right>
      <top style="medium">
        <color auto="1"/>
      </top>
      <bottom style="medium">
        <color auto="1"/>
      </bottom>
      <diagonal/>
    </border>
    <border>
      <left style="dotted">
        <color indexed="8"/>
      </left>
      <right style="dotted">
        <color indexed="8"/>
      </right>
      <top style="medium">
        <color indexed="64"/>
      </top>
      <bottom style="medium">
        <color indexed="8"/>
      </bottom>
      <diagonal/>
    </border>
    <border>
      <left style="medium">
        <color indexed="64"/>
      </left>
      <right/>
      <top style="medium">
        <color indexed="64"/>
      </top>
      <bottom style="medium">
        <color indexed="8"/>
      </bottom>
      <diagonal/>
    </border>
    <border>
      <left style="medium">
        <color indexed="64"/>
      </left>
      <right style="dashed">
        <color indexed="8"/>
      </right>
      <top style="medium">
        <color indexed="8"/>
      </top>
      <bottom style="dashed">
        <color indexed="8"/>
      </bottom>
      <diagonal/>
    </border>
    <border>
      <left style="dashed">
        <color indexed="8"/>
      </left>
      <right style="medium">
        <color indexed="64"/>
      </right>
      <top style="medium">
        <color indexed="8"/>
      </top>
      <bottom style="dashed">
        <color indexed="8"/>
      </bottom>
      <diagonal/>
    </border>
    <border>
      <left style="medium">
        <color indexed="64"/>
      </left>
      <right/>
      <top style="medium">
        <color indexed="8"/>
      </top>
      <bottom style="dashed">
        <color indexed="8"/>
      </bottom>
      <diagonal/>
    </border>
    <border>
      <left/>
      <right/>
      <top style="medium">
        <color indexed="8"/>
      </top>
      <bottom style="dashed">
        <color indexed="8"/>
      </bottom>
      <diagonal/>
    </border>
    <border>
      <left style="medium">
        <color indexed="8"/>
      </left>
      <right/>
      <top style="dotted">
        <color indexed="8"/>
      </top>
      <bottom style="dotted">
        <color indexed="8"/>
      </bottom>
      <diagonal/>
    </border>
    <border>
      <left style="medium">
        <color indexed="64"/>
      </left>
      <right style="dashed">
        <color indexed="8"/>
      </right>
      <top style="dashed">
        <color indexed="8"/>
      </top>
      <bottom style="dashed">
        <color indexed="8"/>
      </bottom>
      <diagonal/>
    </border>
    <border>
      <left style="dashed">
        <color indexed="8"/>
      </left>
      <right style="medium">
        <color indexed="64"/>
      </right>
      <top style="dashed">
        <color indexed="8"/>
      </top>
      <bottom style="dashed">
        <color indexed="8"/>
      </bottom>
      <diagonal/>
    </border>
    <border>
      <left style="medium">
        <color indexed="64"/>
      </left>
      <right/>
      <top style="dashed">
        <color indexed="8"/>
      </top>
      <bottom style="dashed">
        <color indexed="8"/>
      </bottom>
      <diagonal/>
    </border>
    <border>
      <left/>
      <right/>
      <top style="dashed">
        <color indexed="8"/>
      </top>
      <bottom style="dashed">
        <color indexed="8"/>
      </bottom>
      <diagonal/>
    </border>
    <border>
      <left style="medium">
        <color indexed="8"/>
      </left>
      <right/>
      <top style="dotted">
        <color indexed="8"/>
      </top>
      <bottom/>
      <diagonal/>
    </border>
    <border>
      <left style="medium">
        <color indexed="64"/>
      </left>
      <right style="dashed">
        <color indexed="8"/>
      </right>
      <top style="dashed">
        <color indexed="8"/>
      </top>
      <bottom/>
      <diagonal/>
    </border>
    <border>
      <left style="dashed">
        <color indexed="8"/>
      </left>
      <right style="dashed">
        <color indexed="8"/>
      </right>
      <top style="dashed">
        <color indexed="8"/>
      </top>
      <bottom/>
      <diagonal/>
    </border>
    <border>
      <left style="dashed">
        <color indexed="8"/>
      </left>
      <right style="medium">
        <color indexed="64"/>
      </right>
      <top style="dashed">
        <color indexed="8"/>
      </top>
      <bottom/>
      <diagonal/>
    </border>
    <border>
      <left style="medium">
        <color indexed="64"/>
      </left>
      <right/>
      <top style="dashed">
        <color indexed="8"/>
      </top>
      <bottom/>
      <diagonal/>
    </border>
    <border>
      <left/>
      <right/>
      <top style="dashed">
        <color indexed="8"/>
      </top>
      <bottom/>
      <diagonal/>
    </border>
    <border>
      <left style="medium">
        <color indexed="64"/>
      </left>
      <right style="dashed">
        <color indexed="8"/>
      </right>
      <top style="dashed">
        <color indexed="8"/>
      </top>
      <bottom style="medium">
        <color indexed="64"/>
      </bottom>
      <diagonal/>
    </border>
    <border>
      <left style="dashed">
        <color indexed="8"/>
      </left>
      <right style="dashed">
        <color indexed="8"/>
      </right>
      <top style="dashed">
        <color indexed="8"/>
      </top>
      <bottom style="medium">
        <color indexed="64"/>
      </bottom>
      <diagonal/>
    </border>
    <border>
      <left style="dashed">
        <color indexed="8"/>
      </left>
      <right style="medium">
        <color indexed="64"/>
      </right>
      <top style="dashed">
        <color indexed="8"/>
      </top>
      <bottom style="medium">
        <color indexed="64"/>
      </bottom>
      <diagonal/>
    </border>
    <border>
      <left style="medium">
        <color indexed="64"/>
      </left>
      <right/>
      <top style="dashed">
        <color indexed="8"/>
      </top>
      <bottom style="medium">
        <color indexed="64"/>
      </bottom>
      <diagonal/>
    </border>
    <border>
      <left/>
      <right/>
      <top style="dashed">
        <color indexed="8"/>
      </top>
      <bottom style="medium">
        <color indexed="64"/>
      </bottom>
      <diagonal/>
    </border>
    <border>
      <left style="medium">
        <color auto="1"/>
      </left>
      <right/>
      <top style="medium">
        <color indexed="64"/>
      </top>
      <bottom style="dotted">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auto="1"/>
      </right>
      <top style="medium">
        <color indexed="64"/>
      </top>
      <bottom/>
      <diagonal/>
    </border>
    <border>
      <left style="medium">
        <color auto="1"/>
      </left>
      <right/>
      <top style="dotted">
        <color indexed="64"/>
      </top>
      <bottom style="medium">
        <color indexed="64"/>
      </bottom>
      <diagonal/>
    </border>
    <border>
      <left style="medium">
        <color auto="1"/>
      </left>
      <right style="dotted">
        <color auto="1"/>
      </right>
      <top/>
      <bottom style="medium">
        <color auto="1"/>
      </bottom>
      <diagonal/>
    </border>
    <border>
      <left style="dotted">
        <color auto="1"/>
      </left>
      <right style="dotted">
        <color auto="1"/>
      </right>
      <top/>
      <bottom style="medium">
        <color indexed="64"/>
      </bottom>
      <diagonal/>
    </border>
    <border>
      <left style="dotted">
        <color indexed="64"/>
      </left>
      <right style="medium">
        <color auto="1"/>
      </right>
      <top/>
      <bottom style="medium">
        <color indexed="64"/>
      </bottom>
      <diagonal/>
    </border>
    <border>
      <left style="medium">
        <color auto="1"/>
      </left>
      <right/>
      <top style="medium">
        <color auto="1"/>
      </top>
      <bottom style="medium">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indexed="64"/>
      </right>
      <top style="medium">
        <color indexed="64"/>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auto="1"/>
      </right>
      <top style="medium">
        <color indexed="64"/>
      </top>
      <bottom/>
      <diagonal/>
    </border>
    <border>
      <left style="medium">
        <color auto="1"/>
      </left>
      <right/>
      <top/>
      <bottom style="dotted">
        <color indexed="64"/>
      </bottom>
      <diagonal/>
    </border>
    <border>
      <left style="medium">
        <color indexed="64"/>
      </left>
      <right style="dotted">
        <color indexed="64"/>
      </right>
      <top/>
      <bottom style="dotted">
        <color indexed="64"/>
      </bottom>
      <diagonal/>
    </border>
    <border>
      <left style="dotted">
        <color auto="1"/>
      </left>
      <right style="dotted">
        <color auto="1"/>
      </right>
      <top/>
      <bottom style="dotted">
        <color auto="1"/>
      </bottom>
      <diagonal/>
    </border>
    <border>
      <left style="dotted">
        <color auto="1"/>
      </left>
      <right style="medium">
        <color indexed="64"/>
      </right>
      <top/>
      <bottom style="dotted">
        <color auto="1"/>
      </bottom>
      <diagonal/>
    </border>
    <border>
      <left style="medium">
        <color auto="1"/>
      </left>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auto="1"/>
      </left>
      <right/>
      <top style="dotted">
        <color indexed="64"/>
      </top>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auto="1"/>
      </left>
      <right/>
      <top/>
      <bottom style="medium">
        <color indexed="64"/>
      </bottom>
      <diagonal/>
    </border>
    <border>
      <left style="medium">
        <color auto="1"/>
      </left>
      <right style="medium">
        <color auto="1"/>
      </right>
      <top style="medium">
        <color indexed="64"/>
      </top>
      <bottom style="thin">
        <color theme="0"/>
      </bottom>
      <diagonal/>
    </border>
    <border>
      <left/>
      <right/>
      <top style="medium">
        <color indexed="64"/>
      </top>
      <bottom style="thin">
        <color theme="0"/>
      </bottom>
      <diagonal/>
    </border>
    <border>
      <left style="dotted">
        <color indexed="64"/>
      </left>
      <right style="dotted">
        <color indexed="64"/>
      </right>
      <top style="medium">
        <color indexed="64"/>
      </top>
      <bottom style="thin">
        <color theme="0"/>
      </bottom>
      <diagonal/>
    </border>
    <border>
      <left/>
      <right style="medium">
        <color indexed="64"/>
      </right>
      <top style="medium">
        <color indexed="64"/>
      </top>
      <bottom style="thin">
        <color theme="0"/>
      </bottom>
      <diagonal/>
    </border>
    <border>
      <left style="medium">
        <color auto="1"/>
      </left>
      <right style="medium">
        <color auto="1"/>
      </right>
      <top style="thin">
        <color theme="0"/>
      </top>
      <bottom style="medium">
        <color indexed="64"/>
      </bottom>
      <diagonal/>
    </border>
    <border>
      <left/>
      <right/>
      <top style="thin">
        <color theme="0"/>
      </top>
      <bottom style="medium">
        <color indexed="64"/>
      </bottom>
      <diagonal/>
    </border>
    <border>
      <left style="dotted">
        <color auto="1"/>
      </left>
      <right style="dotted">
        <color auto="1"/>
      </right>
      <top style="thin">
        <color theme="0"/>
      </top>
      <bottom style="medium">
        <color indexed="64"/>
      </bottom>
      <diagonal/>
    </border>
    <border>
      <left/>
      <right style="medium">
        <color indexed="64"/>
      </right>
      <top style="thin">
        <color theme="0"/>
      </top>
      <bottom style="medium">
        <color indexed="64"/>
      </bottom>
      <diagonal/>
    </border>
    <border>
      <left style="medium">
        <color auto="1"/>
      </left>
      <right style="medium">
        <color auto="1"/>
      </right>
      <top/>
      <bottom style="dotted">
        <color auto="1"/>
      </bottom>
      <diagonal/>
    </border>
    <border>
      <left/>
      <right style="dotted">
        <color indexed="64"/>
      </right>
      <top/>
      <bottom style="dotted">
        <color indexed="64"/>
      </bottom>
      <diagonal/>
    </border>
    <border>
      <left style="medium">
        <color auto="1"/>
      </left>
      <right style="medium">
        <color auto="1"/>
      </right>
      <top style="dotted">
        <color indexed="64"/>
      </top>
      <bottom style="dotted">
        <color indexed="64"/>
      </bottom>
      <diagonal/>
    </border>
    <border>
      <left/>
      <right style="dotted">
        <color auto="1"/>
      </right>
      <top style="dotted">
        <color auto="1"/>
      </top>
      <bottom style="dotted">
        <color auto="1"/>
      </bottom>
      <diagonal/>
    </border>
    <border>
      <left style="medium">
        <color auto="1"/>
      </left>
      <right style="medium">
        <color auto="1"/>
      </right>
      <top style="dotted">
        <color auto="1"/>
      </top>
      <bottom/>
      <diagonal/>
    </border>
    <border>
      <left/>
      <right style="dotted">
        <color indexed="64"/>
      </right>
      <top style="dotted">
        <color indexed="64"/>
      </top>
      <bottom/>
      <diagonal/>
    </border>
    <border>
      <left style="medium">
        <color auto="1"/>
      </left>
      <right style="medium">
        <color indexed="64"/>
      </right>
      <top style="mediumDashed">
        <color auto="1"/>
      </top>
      <bottom style="medium">
        <color auto="1"/>
      </bottom>
      <diagonal/>
    </border>
    <border>
      <left/>
      <right style="dotted">
        <color indexed="64"/>
      </right>
      <top style="mediumDashed">
        <color auto="1"/>
      </top>
      <bottom style="medium">
        <color auto="1"/>
      </bottom>
      <diagonal/>
    </border>
    <border>
      <left style="dotted">
        <color indexed="64"/>
      </left>
      <right style="dotted">
        <color indexed="64"/>
      </right>
      <top style="mediumDashed">
        <color auto="1"/>
      </top>
      <bottom style="medium">
        <color auto="1"/>
      </bottom>
      <diagonal/>
    </border>
    <border>
      <left style="dotted">
        <color indexed="64"/>
      </left>
      <right style="medium">
        <color indexed="64"/>
      </right>
      <top style="mediumDashed">
        <color auto="1"/>
      </top>
      <bottom style="medium">
        <color auto="1"/>
      </bottom>
      <diagonal/>
    </border>
    <border>
      <left style="medium">
        <color auto="1"/>
      </left>
      <right style="medium">
        <color auto="1"/>
      </right>
      <top style="medium">
        <color auto="1"/>
      </top>
      <bottom style="medium">
        <color auto="1"/>
      </bottom>
      <diagonal/>
    </border>
    <border>
      <left/>
      <right style="dotted">
        <color indexed="64"/>
      </right>
      <top style="medium">
        <color auto="1"/>
      </top>
      <bottom style="medium">
        <color auto="1"/>
      </bottom>
      <diagonal/>
    </border>
    <border>
      <left style="medium">
        <color auto="1"/>
      </left>
      <right style="medium">
        <color auto="1"/>
      </right>
      <top style="dotted">
        <color auto="1"/>
      </top>
      <bottom style="medium">
        <color auto="1"/>
      </bottom>
      <diagonal/>
    </border>
    <border>
      <left/>
      <right style="dotted">
        <color auto="1"/>
      </right>
      <top style="dotted">
        <color auto="1"/>
      </top>
      <bottom style="medium">
        <color auto="1"/>
      </bottom>
      <diagonal/>
    </border>
    <border>
      <left style="medium">
        <color indexed="64"/>
      </left>
      <right/>
      <top/>
      <bottom/>
      <diagonal/>
    </border>
    <border>
      <left style="dotted">
        <color indexed="8"/>
      </left>
      <right style="dotted">
        <color indexed="8"/>
      </right>
      <top style="medium">
        <color indexed="64"/>
      </top>
      <bottom style="medium">
        <color indexed="8"/>
      </bottom>
      <diagonal/>
    </border>
    <border>
      <left style="dotted">
        <color indexed="8"/>
      </left>
      <right style="medium">
        <color indexed="64"/>
      </right>
      <top style="medium">
        <color indexed="64"/>
      </top>
      <bottom style="medium">
        <color indexed="8"/>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medium">
        <color auto="1"/>
      </left>
      <right style="hair">
        <color auto="1"/>
      </right>
      <top style="dotted">
        <color auto="1"/>
      </top>
      <bottom style="medium">
        <color indexed="64"/>
      </bottom>
      <diagonal/>
    </border>
    <border>
      <left style="hair">
        <color auto="1"/>
      </left>
      <right style="hair">
        <color auto="1"/>
      </right>
      <top style="dotted">
        <color auto="1"/>
      </top>
      <bottom style="medium">
        <color indexed="64"/>
      </bottom>
      <diagonal/>
    </border>
    <border>
      <left style="hair">
        <color auto="1"/>
      </left>
      <right style="medium">
        <color auto="1"/>
      </right>
      <top style="dotted">
        <color auto="1"/>
      </top>
      <bottom style="medium">
        <color indexed="64"/>
      </bottom>
      <diagonal/>
    </border>
    <border>
      <left/>
      <right style="medium">
        <color auto="1"/>
      </right>
      <top/>
      <bottom/>
      <diagonal/>
    </border>
    <border>
      <left style="medium">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top style="dashed">
        <color auto="1"/>
      </top>
      <bottom style="dashed">
        <color auto="1"/>
      </bottom>
      <diagonal/>
    </border>
    <border>
      <left style="dashed">
        <color auto="1"/>
      </left>
      <right/>
      <top style="dashed">
        <color auto="1"/>
      </top>
      <bottom style="medium">
        <color auto="1"/>
      </bottom>
      <diagonal/>
    </border>
    <border>
      <left style="dashed">
        <color auto="1"/>
      </left>
      <right style="medium">
        <color auto="1"/>
      </right>
      <top/>
      <bottom style="dotted">
        <color auto="1"/>
      </bottom>
      <diagonal/>
    </border>
    <border>
      <left style="medium">
        <color auto="1"/>
      </left>
      <right style="dotted">
        <color auto="1"/>
      </right>
      <top style="dotted">
        <color auto="1"/>
      </top>
      <bottom style="medium">
        <color auto="1"/>
      </bottom>
      <diagonal/>
    </border>
    <border>
      <left style="dashed">
        <color auto="1"/>
      </left>
      <right style="medium">
        <color auto="1"/>
      </right>
      <top style="dotted">
        <color auto="1"/>
      </top>
      <bottom style="medium">
        <color auto="1"/>
      </bottom>
      <diagonal/>
    </border>
    <border>
      <left style="dashed">
        <color auto="1"/>
      </left>
      <right/>
      <top/>
      <bottom style="dashed">
        <color auto="1"/>
      </bottom>
      <diagonal/>
    </border>
    <border>
      <left style="dotted">
        <color auto="1"/>
      </left>
      <right/>
      <top style="dotted">
        <color auto="1"/>
      </top>
      <bottom style="medium">
        <color auto="1"/>
      </bottom>
      <diagonal/>
    </border>
    <border>
      <left style="dotted">
        <color auto="1"/>
      </left>
      <right style="dashed">
        <color auto="1"/>
      </right>
      <top style="dotted">
        <color auto="1"/>
      </top>
      <bottom style="medium">
        <color auto="1"/>
      </bottom>
      <diagonal/>
    </border>
    <border>
      <left style="dashed">
        <color auto="1"/>
      </left>
      <right style="dashed">
        <color auto="1"/>
      </right>
      <top style="dotted">
        <color auto="1"/>
      </top>
      <bottom style="medium">
        <color auto="1"/>
      </bottom>
      <diagonal/>
    </border>
    <border>
      <left/>
      <right style="medium">
        <color indexed="8"/>
      </right>
      <top style="dotted">
        <color indexed="8"/>
      </top>
      <bottom style="dotted">
        <color indexed="8"/>
      </bottom>
      <diagonal/>
    </border>
    <border>
      <left/>
      <right style="medium">
        <color indexed="8"/>
      </right>
      <top style="dotted">
        <color indexed="8"/>
      </top>
      <bottom/>
      <diagonal/>
    </border>
    <border>
      <left/>
      <right style="medium">
        <color indexed="8"/>
      </right>
      <top style="dotted">
        <color indexed="8"/>
      </top>
      <bottom style="medium">
        <color indexed="8"/>
      </bottom>
      <diagonal/>
    </border>
    <border>
      <left style="medium">
        <color auto="1"/>
      </left>
      <right style="medium">
        <color auto="1"/>
      </right>
      <top style="medium">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dashed">
        <color auto="1"/>
      </right>
      <top/>
      <bottom style="dotted">
        <color auto="1"/>
      </bottom>
      <diagonal/>
    </border>
    <border>
      <left style="medium">
        <color auto="1"/>
      </left>
      <right style="dashed">
        <color auto="1"/>
      </right>
      <top style="dotted">
        <color auto="1"/>
      </top>
      <bottom style="medium">
        <color auto="1"/>
      </bottom>
      <diagonal/>
    </border>
    <border>
      <left style="dashed">
        <color auto="1"/>
      </left>
      <right/>
      <top style="dotted">
        <color auto="1"/>
      </top>
      <bottom style="medium">
        <color auto="1"/>
      </bottom>
      <diagonal/>
    </border>
    <border>
      <left style="dotted">
        <color auto="1"/>
      </left>
      <right style="dotted">
        <color auto="1"/>
      </right>
      <top style="medium">
        <color auto="1"/>
      </top>
      <bottom style="dotted">
        <color auto="1"/>
      </bottom>
      <diagonal/>
    </border>
    <border>
      <left style="dotted">
        <color auto="1"/>
      </left>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medium">
        <color auto="1"/>
      </right>
      <top style="medium">
        <color auto="1"/>
      </top>
      <bottom style="dashed">
        <color auto="1"/>
      </bottom>
      <diagonal/>
    </border>
    <border>
      <left style="dashed">
        <color auto="1"/>
      </left>
      <right style="dashed">
        <color auto="1"/>
      </right>
      <top/>
      <bottom/>
      <diagonal/>
    </border>
    <border>
      <left style="dashed">
        <color auto="1"/>
      </left>
      <right style="medium">
        <color auto="1"/>
      </right>
      <top/>
      <bottom/>
      <diagonal/>
    </border>
    <border>
      <left style="thick">
        <color auto="1"/>
      </left>
      <right/>
      <top style="thick">
        <color auto="1"/>
      </top>
      <bottom/>
      <diagonal/>
    </border>
    <border>
      <left/>
      <right style="thick">
        <color auto="1"/>
      </right>
      <top style="thick">
        <color auto="1"/>
      </top>
      <bottom/>
      <diagonal/>
    </border>
    <border>
      <left/>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right/>
      <top/>
      <bottom style="thick">
        <color auto="1"/>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style="dashed">
        <color auto="1"/>
      </bottom>
      <diagonal/>
    </border>
    <border>
      <left style="thick">
        <color auto="1"/>
      </left>
      <right style="thick">
        <color auto="1"/>
      </right>
      <top style="thick">
        <color auto="1"/>
      </top>
      <bottom/>
      <diagonal/>
    </border>
    <border>
      <left style="thick">
        <color auto="1"/>
      </left>
      <right/>
      <top style="thick">
        <color auto="1"/>
      </top>
      <bottom style="dashed">
        <color auto="1"/>
      </bottom>
      <diagonal/>
    </border>
    <border>
      <left/>
      <right/>
      <top style="thick">
        <color auto="1"/>
      </top>
      <bottom style="dashed">
        <color auto="1"/>
      </bottom>
      <diagonal/>
    </border>
    <border>
      <left/>
      <right style="thick">
        <color auto="1"/>
      </right>
      <top style="thick">
        <color auto="1"/>
      </top>
      <bottom style="dashed">
        <color auto="1"/>
      </bottom>
      <diagonal/>
    </border>
    <border>
      <left style="thick">
        <color auto="1"/>
      </left>
      <right style="thick">
        <color auto="1"/>
      </right>
      <top style="dashed">
        <color auto="1"/>
      </top>
      <bottom style="dashed">
        <color auto="1"/>
      </bottom>
      <diagonal/>
    </border>
    <border>
      <left style="thick">
        <color auto="1"/>
      </left>
      <right/>
      <top style="dashed">
        <color auto="1"/>
      </top>
      <bottom style="dashed">
        <color auto="1"/>
      </bottom>
      <diagonal/>
    </border>
    <border>
      <left/>
      <right/>
      <top style="dashed">
        <color auto="1"/>
      </top>
      <bottom style="dashed">
        <color auto="1"/>
      </bottom>
      <diagonal/>
    </border>
    <border>
      <left/>
      <right style="thick">
        <color auto="1"/>
      </right>
      <top style="dashed">
        <color auto="1"/>
      </top>
      <bottom style="dashed">
        <color auto="1"/>
      </bottom>
      <diagonal/>
    </border>
    <border>
      <left style="thick">
        <color auto="1"/>
      </left>
      <right style="thick">
        <color auto="1"/>
      </right>
      <top style="dashed">
        <color auto="1"/>
      </top>
      <bottom style="thick">
        <color auto="1"/>
      </bottom>
      <diagonal/>
    </border>
    <border>
      <left style="thick">
        <color auto="1"/>
      </left>
      <right/>
      <top style="dashed">
        <color auto="1"/>
      </top>
      <bottom/>
      <diagonal/>
    </border>
    <border>
      <left/>
      <right/>
      <top style="dashed">
        <color auto="1"/>
      </top>
      <bottom/>
      <diagonal/>
    </border>
    <border>
      <left/>
      <right style="thick">
        <color auto="1"/>
      </right>
      <top style="dashed">
        <color auto="1"/>
      </top>
      <bottom/>
      <diagonal/>
    </border>
    <border>
      <left style="thick">
        <color auto="1"/>
      </left>
      <right/>
      <top style="dashed">
        <color auto="1"/>
      </top>
      <bottom style="thick">
        <color auto="1"/>
      </bottom>
      <diagonal/>
    </border>
    <border>
      <left/>
      <right/>
      <top style="dashed">
        <color auto="1"/>
      </top>
      <bottom style="thick">
        <color auto="1"/>
      </bottom>
      <diagonal/>
    </border>
    <border>
      <left/>
      <right style="thick">
        <color auto="1"/>
      </right>
      <top style="dashed">
        <color auto="1"/>
      </top>
      <bottom style="thick">
        <color auto="1"/>
      </bottom>
      <diagonal/>
    </border>
    <border>
      <left style="thick">
        <color auto="1"/>
      </left>
      <right style="thick">
        <color auto="1"/>
      </right>
      <top/>
      <bottom style="thick">
        <color auto="1"/>
      </bottom>
      <diagonal/>
    </border>
    <border>
      <left style="medium">
        <color auto="1"/>
      </left>
      <right style="dotted">
        <color auto="1"/>
      </right>
      <top/>
      <bottom/>
      <diagonal/>
    </border>
    <border>
      <left/>
      <right style="medium">
        <color auto="1"/>
      </right>
      <top style="dashed">
        <color auto="1"/>
      </top>
      <bottom style="dashed">
        <color auto="1"/>
      </bottom>
      <diagonal/>
    </border>
    <border>
      <left/>
      <right style="medium">
        <color auto="1"/>
      </right>
      <top style="dashed">
        <color auto="1"/>
      </top>
      <bottom style="medium">
        <color auto="1"/>
      </bottom>
      <diagonal/>
    </border>
    <border>
      <left style="medium">
        <color indexed="8"/>
      </left>
      <right style="dotted">
        <color indexed="8"/>
      </right>
      <top style="dotted">
        <color indexed="8"/>
      </top>
      <bottom style="dotted">
        <color indexed="8"/>
      </bottom>
      <diagonal/>
    </border>
    <border>
      <left style="dotted">
        <color indexed="8"/>
      </left>
      <right style="dotted">
        <color indexed="8"/>
      </right>
      <top style="dotted">
        <color indexed="8"/>
      </top>
      <bottom style="dotted">
        <color indexed="8"/>
      </bottom>
      <diagonal/>
    </border>
    <border>
      <left style="dotted">
        <color indexed="8"/>
      </left>
      <right style="medium">
        <color indexed="8"/>
      </right>
      <top style="dotted">
        <color indexed="8"/>
      </top>
      <bottom style="dotted">
        <color indexed="8"/>
      </bottom>
      <diagonal/>
    </border>
    <border>
      <left style="medium">
        <color indexed="8"/>
      </left>
      <right style="dotted">
        <color indexed="8"/>
      </right>
      <top style="dotted">
        <color indexed="8"/>
      </top>
      <bottom style="medium">
        <color indexed="8"/>
      </bottom>
      <diagonal/>
    </border>
    <border>
      <left style="dotted">
        <color indexed="8"/>
      </left>
      <right style="dotted">
        <color indexed="8"/>
      </right>
      <top style="dotted">
        <color indexed="8"/>
      </top>
      <bottom style="medium">
        <color indexed="8"/>
      </bottom>
      <diagonal/>
    </border>
    <border>
      <left style="dotted">
        <color indexed="8"/>
      </left>
      <right style="medium">
        <color indexed="8"/>
      </right>
      <top style="dotted">
        <color indexed="8"/>
      </top>
      <bottom style="medium">
        <color indexed="8"/>
      </bottom>
      <diagonal/>
    </border>
    <border>
      <left style="dashed">
        <color auto="1"/>
      </left>
      <right style="dotted">
        <color auto="1"/>
      </right>
      <top style="medium">
        <color auto="1"/>
      </top>
      <bottom style="medium">
        <color indexed="64"/>
      </bottom>
      <diagonal/>
    </border>
    <border>
      <left style="dotted">
        <color auto="1"/>
      </left>
      <right/>
      <top style="medium">
        <color auto="1"/>
      </top>
      <bottom style="medium">
        <color auto="1"/>
      </bottom>
      <diagonal/>
    </border>
    <border>
      <left style="dashed">
        <color auto="1"/>
      </left>
      <right style="dotted">
        <color auto="1"/>
      </right>
      <top style="medium">
        <color auto="1"/>
      </top>
      <bottom style="dotted">
        <color auto="1"/>
      </bottom>
      <diagonal/>
    </border>
    <border>
      <left style="medium">
        <color auto="1"/>
      </left>
      <right/>
      <top style="dotted">
        <color auto="1"/>
      </top>
      <bottom style="dotted">
        <color auto="1"/>
      </bottom>
      <diagonal/>
    </border>
    <border>
      <left style="dash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style="dashed">
        <color auto="1"/>
      </left>
      <right style="dotted">
        <color auto="1"/>
      </right>
      <top style="dotted">
        <color auto="1"/>
      </top>
      <bottom style="medium">
        <color indexed="64"/>
      </bottom>
      <diagonal/>
    </border>
    <border>
      <left style="medium">
        <color auto="1"/>
      </left>
      <right/>
      <top style="medium">
        <color auto="1"/>
      </top>
      <bottom style="dotted">
        <color auto="1"/>
      </bottom>
      <diagonal/>
    </border>
    <border>
      <left/>
      <right/>
      <top style="medium">
        <color auto="1"/>
      </top>
      <bottom style="medium">
        <color indexed="64"/>
      </bottom>
      <diagonal/>
    </border>
    <border>
      <left style="medium">
        <color indexed="64"/>
      </left>
      <right style="medium">
        <color indexed="64"/>
      </right>
      <top style="medium">
        <color indexed="64"/>
      </top>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hair">
        <color auto="1"/>
      </right>
      <top/>
      <bottom style="dotted">
        <color auto="1"/>
      </bottom>
      <diagonal/>
    </border>
    <border>
      <left style="hair">
        <color auto="1"/>
      </left>
      <right style="hair">
        <color auto="1"/>
      </right>
      <top/>
      <bottom style="dotted">
        <color auto="1"/>
      </bottom>
      <diagonal/>
    </border>
    <border>
      <left style="hair">
        <color auto="1"/>
      </left>
      <right style="medium">
        <color auto="1"/>
      </right>
      <top/>
      <bottom style="dotted">
        <color auto="1"/>
      </bottom>
      <diagonal/>
    </border>
    <border>
      <left style="medium">
        <color indexed="64"/>
      </left>
      <right style="medium">
        <color indexed="8"/>
      </right>
      <top style="medium">
        <color indexed="8"/>
      </top>
      <bottom style="medium">
        <color indexed="64"/>
      </bottom>
      <diagonal/>
    </border>
    <border>
      <left/>
      <right/>
      <top/>
      <bottom style="medium">
        <color indexed="64"/>
      </bottom>
      <diagonal/>
    </border>
    <border>
      <left style="medium">
        <color indexed="64"/>
      </left>
      <right style="medium">
        <color indexed="8"/>
      </right>
      <top style="medium">
        <color indexed="64"/>
      </top>
      <bottom style="medium">
        <color indexed="8"/>
      </bottom>
      <diagonal/>
    </border>
    <border>
      <left style="dotted">
        <color indexed="8"/>
      </left>
      <right style="dotted">
        <color indexed="8"/>
      </right>
      <top style="medium">
        <color indexed="64"/>
      </top>
      <bottom style="medium">
        <color indexed="8"/>
      </bottom>
      <diagonal/>
    </border>
    <border>
      <left/>
      <right style="dotted">
        <color indexed="8"/>
      </right>
      <top style="medium">
        <color indexed="64"/>
      </top>
      <bottom style="medium">
        <color indexed="8"/>
      </bottom>
      <diagonal/>
    </border>
    <border>
      <left style="dotted">
        <color indexed="8"/>
      </left>
      <right/>
      <top style="medium">
        <color indexed="64"/>
      </top>
      <bottom style="medium">
        <color indexed="8"/>
      </bottom>
      <diagonal/>
    </border>
    <border>
      <left style="dotted">
        <color indexed="8"/>
      </left>
      <right style="medium">
        <color indexed="64"/>
      </right>
      <top style="medium">
        <color indexed="64"/>
      </top>
      <bottom style="medium">
        <color indexed="8"/>
      </bottom>
      <diagonal/>
    </border>
    <border>
      <left style="medium">
        <color indexed="64"/>
      </left>
      <right style="medium">
        <color indexed="8"/>
      </right>
      <top style="medium">
        <color indexed="8"/>
      </top>
      <bottom style="medium">
        <color indexed="64"/>
      </bottom>
      <diagonal/>
    </border>
    <border>
      <left style="dotted">
        <color indexed="8"/>
      </left>
      <right style="dotted">
        <color indexed="8"/>
      </right>
      <top/>
      <bottom style="medium">
        <color indexed="64"/>
      </bottom>
      <diagonal/>
    </border>
    <border>
      <left style="dotted">
        <color indexed="8"/>
      </left>
      <right/>
      <top/>
      <bottom style="medium">
        <color indexed="64"/>
      </bottom>
      <diagonal/>
    </border>
    <border>
      <left style="dotted">
        <color indexed="64"/>
      </left>
      <right style="dotted">
        <color indexed="64"/>
      </right>
      <top style="medium">
        <color indexed="8"/>
      </top>
      <bottom style="medium">
        <color indexed="64"/>
      </bottom>
      <diagonal/>
    </border>
    <border>
      <left style="dotted">
        <color indexed="64"/>
      </left>
      <right style="medium">
        <color indexed="64"/>
      </right>
      <top style="medium">
        <color indexed="8"/>
      </top>
      <bottom style="medium">
        <color indexed="64"/>
      </bottom>
      <diagonal/>
    </border>
    <border>
      <left style="medium">
        <color auto="1"/>
      </left>
      <right style="medium">
        <color auto="1"/>
      </right>
      <top style="medium">
        <color auto="1"/>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auto="1"/>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dotted">
        <color indexed="8"/>
      </left>
      <right/>
      <top style="dotted">
        <color indexed="8"/>
      </top>
      <bottom style="dotted">
        <color indexed="8"/>
      </bottom>
      <diagonal/>
    </border>
    <border>
      <left style="dotted">
        <color indexed="8"/>
      </left>
      <right/>
      <top style="dotted">
        <color indexed="8"/>
      </top>
      <bottom style="medium">
        <color indexed="64"/>
      </bottom>
      <diagonal/>
    </border>
    <border>
      <left style="dotted">
        <color indexed="8"/>
      </left>
      <right/>
      <top style="dotted">
        <color indexed="8"/>
      </top>
      <bottom style="medium">
        <color indexed="8"/>
      </bottom>
      <diagonal/>
    </border>
    <border>
      <left style="dotted">
        <color indexed="8"/>
      </left>
      <right/>
      <top style="medium">
        <color indexed="8"/>
      </top>
      <bottom style="medium">
        <color indexed="8"/>
      </bottom>
      <diagonal/>
    </border>
    <border>
      <left style="dashed">
        <color indexed="8"/>
      </left>
      <right/>
      <top style="medium">
        <color indexed="8"/>
      </top>
      <bottom style="dashed">
        <color indexed="8"/>
      </bottom>
      <diagonal/>
    </border>
    <border>
      <left style="dotted">
        <color indexed="8"/>
      </left>
      <right/>
      <top style="medium">
        <color indexed="64"/>
      </top>
      <bottom style="medium">
        <color indexed="8"/>
      </bottom>
      <diagonal/>
    </border>
    <border>
      <left style="dashed">
        <color auto="1"/>
      </left>
      <right style="dotted">
        <color auto="1"/>
      </right>
      <top/>
      <bottom style="dotted">
        <color auto="1"/>
      </bottom>
      <diagonal/>
    </border>
    <border>
      <left style="dotted">
        <color auto="1"/>
      </left>
      <right/>
      <top/>
      <bottom style="dotted">
        <color auto="1"/>
      </bottom>
      <diagonal/>
    </border>
    <border>
      <left/>
      <right/>
      <top style="medium">
        <color indexed="64"/>
      </top>
      <bottom style="medium">
        <color indexed="64"/>
      </bottom>
      <diagonal/>
    </border>
    <border>
      <left style="dashed">
        <color auto="1"/>
      </left>
      <right style="dotted">
        <color auto="1"/>
      </right>
      <top style="medium">
        <color indexed="64"/>
      </top>
      <bottom style="medium">
        <color indexed="64"/>
      </bottom>
      <diagonal/>
    </border>
    <border>
      <left style="dotted">
        <color auto="1"/>
      </left>
      <right style="dotted">
        <color auto="1"/>
      </right>
      <top style="medium">
        <color indexed="64"/>
      </top>
      <bottom style="medium">
        <color indexed="64"/>
      </bottom>
      <diagonal/>
    </border>
    <border>
      <left style="dotted">
        <color auto="1"/>
      </left>
      <right/>
      <top style="medium">
        <color indexed="64"/>
      </top>
      <bottom style="medium">
        <color indexed="64"/>
      </bottom>
      <diagonal/>
    </border>
    <border>
      <left style="dotted">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medium">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top style="medium">
        <color auto="1"/>
      </top>
      <bottom style="dashed">
        <color auto="1"/>
      </bottom>
      <diagonal/>
    </border>
    <border>
      <left style="medium">
        <color auto="1"/>
      </left>
      <right style="medium">
        <color auto="1"/>
      </right>
      <top style="medium">
        <color auto="1"/>
      </top>
      <bottom style="medium">
        <color auto="1"/>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top style="medium">
        <color auto="1"/>
      </top>
      <bottom style="dotted">
        <color auto="1"/>
      </bottom>
      <diagonal/>
    </border>
    <border>
      <left style="dotted">
        <color auto="1"/>
      </left>
      <right/>
      <top style="medium">
        <color auto="1"/>
      </top>
      <bottom style="dotted">
        <color auto="1"/>
      </bottom>
      <diagonal/>
    </border>
    <border>
      <left style="medium">
        <color auto="1"/>
      </left>
      <right style="dashed">
        <color auto="1"/>
      </right>
      <top style="medium">
        <color auto="1"/>
      </top>
      <bottom style="dotted">
        <color auto="1"/>
      </bottom>
      <diagonal/>
    </border>
    <border>
      <left style="dashed">
        <color auto="1"/>
      </left>
      <right style="dashed">
        <color auto="1"/>
      </right>
      <top style="medium">
        <color auto="1"/>
      </top>
      <bottom style="dotted">
        <color auto="1"/>
      </bottom>
      <diagonal/>
    </border>
    <border>
      <left style="dashed">
        <color auto="1"/>
      </left>
      <right/>
      <top style="medium">
        <color auto="1"/>
      </top>
      <bottom style="dotted">
        <color auto="1"/>
      </bottom>
      <diagonal/>
    </border>
    <border>
      <left style="dashed">
        <color auto="1"/>
      </left>
      <right style="medium">
        <color auto="1"/>
      </right>
      <top style="medium">
        <color auto="1"/>
      </top>
      <bottom style="dotted">
        <color auto="1"/>
      </bottom>
      <diagonal/>
    </border>
    <border>
      <left style="dashed">
        <color auto="1"/>
      </left>
      <right/>
      <top style="medium">
        <color auto="1"/>
      </top>
      <bottom style="medium">
        <color auto="1"/>
      </bottom>
      <diagonal/>
    </border>
    <border>
      <left style="medium">
        <color auto="1"/>
      </left>
      <right style="medium">
        <color auto="1"/>
      </right>
      <top style="medium">
        <color auto="1"/>
      </top>
      <bottom style="dashed">
        <color auto="1"/>
      </bottom>
      <diagonal/>
    </border>
    <border>
      <left style="medium">
        <color auto="1"/>
      </left>
      <right style="medium">
        <color auto="1"/>
      </right>
      <top/>
      <bottom/>
      <diagonal/>
    </border>
    <border>
      <left style="medium">
        <color auto="1"/>
      </left>
      <right style="dashed">
        <color auto="1"/>
      </right>
      <top/>
      <bottom/>
      <diagonal/>
    </border>
    <border>
      <left style="dotted">
        <color auto="1"/>
      </left>
      <right style="dashed">
        <color auto="1"/>
      </right>
      <top style="medium">
        <color auto="1"/>
      </top>
      <bottom style="dotted">
        <color auto="1"/>
      </bottom>
      <diagonal/>
    </border>
    <border>
      <left/>
      <right style="dotted">
        <color auto="1"/>
      </right>
      <top style="medium">
        <color auto="1"/>
      </top>
      <bottom style="dotted">
        <color auto="1"/>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dotted">
        <color indexed="8"/>
      </right>
      <top style="medium">
        <color indexed="8"/>
      </top>
      <bottom style="medium">
        <color indexed="8"/>
      </bottom>
      <diagonal/>
    </border>
    <border>
      <left style="dotted">
        <color indexed="8"/>
      </left>
      <right style="dotted">
        <color indexed="8"/>
      </right>
      <top style="medium">
        <color indexed="8"/>
      </top>
      <bottom style="medium">
        <color indexed="8"/>
      </bottom>
      <diagonal/>
    </border>
    <border>
      <left style="dotted">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style="dotted">
        <color indexed="8"/>
      </bottom>
      <diagonal/>
    </border>
    <border>
      <left style="medium">
        <color indexed="8"/>
      </left>
      <right style="dotted">
        <color indexed="8"/>
      </right>
      <top style="medium">
        <color indexed="8"/>
      </top>
      <bottom style="dotted">
        <color indexed="8"/>
      </bottom>
      <diagonal/>
    </border>
    <border>
      <left style="dotted">
        <color indexed="8"/>
      </left>
      <right style="dotted">
        <color indexed="8"/>
      </right>
      <top style="medium">
        <color indexed="8"/>
      </top>
      <bottom style="dotted">
        <color indexed="8"/>
      </bottom>
      <diagonal/>
    </border>
    <border>
      <left style="dotted">
        <color indexed="8"/>
      </left>
      <right style="medium">
        <color indexed="8"/>
      </right>
      <top style="medium">
        <color indexed="8"/>
      </top>
      <bottom style="dotted">
        <color indexed="8"/>
      </bottom>
      <diagonal/>
    </border>
    <border>
      <left style="medium">
        <color indexed="8"/>
      </left>
      <right/>
      <top/>
      <bottom/>
      <diagonal/>
    </border>
    <border>
      <left style="medium">
        <color indexed="8"/>
      </left>
      <right/>
      <top/>
      <bottom style="medium">
        <color indexed="8"/>
      </bottom>
      <diagonal/>
    </border>
    <border>
      <left style="medium">
        <color auto="1"/>
      </left>
      <right style="dotted">
        <color auto="1"/>
      </right>
      <top style="medium">
        <color auto="1"/>
      </top>
      <bottom style="medium">
        <color auto="1"/>
      </bottom>
      <diagonal/>
    </border>
    <border>
      <left style="medium">
        <color auto="1"/>
      </left>
      <right style="medium">
        <color auto="1"/>
      </right>
      <top style="medium">
        <color auto="1"/>
      </top>
      <bottom style="dotted">
        <color auto="1"/>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medium">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dashed">
        <color auto="1"/>
      </left>
      <right/>
      <top style="medium">
        <color auto="1"/>
      </top>
      <bottom style="medium">
        <color auto="1"/>
      </bottom>
      <diagonal/>
    </border>
    <border>
      <left style="medium">
        <color auto="1"/>
      </left>
      <right style="dashed">
        <color auto="1"/>
      </right>
      <top style="medium">
        <color auto="1"/>
      </top>
      <bottom/>
      <diagonal/>
    </border>
    <border>
      <left style="medium">
        <color auto="1"/>
      </left>
      <right style="dashed">
        <color auto="1"/>
      </right>
      <top/>
      <bottom style="medium">
        <color auto="1"/>
      </bottom>
      <diagonal/>
    </border>
    <border>
      <left style="medium">
        <color auto="1"/>
      </left>
      <right style="medium">
        <color auto="1"/>
      </right>
      <top style="medium">
        <color auto="1"/>
      </top>
      <bottom style="dashed">
        <color auto="1"/>
      </bottom>
      <diagonal/>
    </border>
    <border>
      <left style="medium">
        <color auto="1"/>
      </left>
      <right style="dashed">
        <color auto="1"/>
      </right>
      <top style="medium">
        <color auto="1"/>
      </top>
      <bottom style="dotted">
        <color auto="1"/>
      </bottom>
      <diagonal/>
    </border>
    <border>
      <left style="dashed">
        <color auto="1"/>
      </left>
      <right style="dashed">
        <color auto="1"/>
      </right>
      <top style="medium">
        <color auto="1"/>
      </top>
      <bottom style="dotted">
        <color auto="1"/>
      </bottom>
      <diagonal/>
    </border>
    <border>
      <left style="dashed">
        <color auto="1"/>
      </left>
      <right style="medium">
        <color auto="1"/>
      </right>
      <top style="medium">
        <color auto="1"/>
      </top>
      <bottom style="dotted">
        <color auto="1"/>
      </bottom>
      <diagonal/>
    </border>
    <border>
      <left style="medium">
        <color auto="1"/>
      </left>
      <right style="medium">
        <color auto="1"/>
      </right>
      <top style="dashed">
        <color auto="1"/>
      </top>
      <bottom/>
      <diagonal/>
    </border>
    <border>
      <left style="medium">
        <color auto="1"/>
      </left>
      <right style="dashed">
        <color auto="1"/>
      </right>
      <top style="dotted">
        <color auto="1"/>
      </top>
      <bottom/>
      <diagonal/>
    </border>
    <border>
      <left style="dashed">
        <color auto="1"/>
      </left>
      <right style="dashed">
        <color auto="1"/>
      </right>
      <top style="dotted">
        <color auto="1"/>
      </top>
      <bottom/>
      <diagonal/>
    </border>
    <border>
      <left style="dashed">
        <color auto="1"/>
      </left>
      <right style="medium">
        <color auto="1"/>
      </right>
      <top style="dotted">
        <color auto="1"/>
      </top>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dashed">
        <color auto="1"/>
      </left>
      <right/>
      <top style="medium">
        <color auto="1"/>
      </top>
      <bottom style="dashed">
        <color auto="1"/>
      </bottom>
      <diagonal/>
    </border>
    <border>
      <left style="medium">
        <color auto="1"/>
      </left>
      <right style="dotted">
        <color auto="1"/>
      </right>
      <top style="medium">
        <color auto="1"/>
      </top>
      <bottom/>
      <diagonal/>
    </border>
    <border>
      <left style="medium">
        <color auto="1"/>
      </left>
      <right style="dotted">
        <color auto="1"/>
      </right>
      <top/>
      <bottom style="medium">
        <color auto="1"/>
      </bottom>
      <diagonal/>
    </border>
    <border>
      <left style="medium">
        <color indexed="64"/>
      </left>
      <right/>
      <top style="medium">
        <color indexed="64"/>
      </top>
      <bottom style="hair">
        <color auto="1"/>
      </bottom>
      <diagonal/>
    </border>
    <border>
      <left/>
      <right style="medium">
        <color auto="1"/>
      </right>
      <top style="medium">
        <color indexed="64"/>
      </top>
      <bottom style="hair">
        <color auto="1"/>
      </bottom>
      <diagonal/>
    </border>
    <border>
      <left style="medium">
        <color auto="1"/>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auto="1"/>
      </left>
      <right style="hair">
        <color auto="1"/>
      </right>
      <top style="medium">
        <color auto="1"/>
      </top>
      <bottom style="medium">
        <color indexed="64"/>
      </bottom>
      <diagonal/>
    </border>
    <border>
      <left style="hair">
        <color auto="1"/>
      </left>
      <right style="hair">
        <color auto="1"/>
      </right>
      <top style="medium">
        <color auto="1"/>
      </top>
      <bottom style="medium">
        <color indexed="64"/>
      </bottom>
      <diagonal/>
    </border>
    <border>
      <left style="hair">
        <color auto="1"/>
      </left>
      <right style="medium">
        <color auto="1"/>
      </right>
      <top style="medium">
        <color auto="1"/>
      </top>
      <bottom style="medium">
        <color indexed="64"/>
      </bottom>
      <diagonal/>
    </border>
    <border>
      <left style="dotted">
        <color indexed="64"/>
      </left>
      <right style="dotted">
        <color indexed="64"/>
      </right>
      <top style="medium">
        <color indexed="64"/>
      </top>
      <bottom style="medium">
        <color indexed="8"/>
      </bottom>
      <diagonal/>
    </border>
    <border>
      <left style="dotted">
        <color indexed="64"/>
      </left>
      <right style="dotted">
        <color indexed="64"/>
      </right>
      <top style="medium">
        <color indexed="8"/>
      </top>
      <bottom style="dashed">
        <color indexed="8"/>
      </bottom>
      <diagonal/>
    </border>
    <border>
      <left style="dotted">
        <color indexed="64"/>
      </left>
      <right style="dotted">
        <color indexed="64"/>
      </right>
      <top style="dashed">
        <color indexed="8"/>
      </top>
      <bottom style="dashed">
        <color indexed="8"/>
      </bottom>
      <diagonal/>
    </border>
    <border>
      <left style="dotted">
        <color indexed="64"/>
      </left>
      <right style="dotted">
        <color indexed="64"/>
      </right>
      <top style="dashed">
        <color indexed="8"/>
      </top>
      <bottom/>
      <diagonal/>
    </border>
    <border>
      <left style="dotted">
        <color indexed="64"/>
      </left>
      <right style="dotted">
        <color indexed="64"/>
      </right>
      <top style="dashed">
        <color indexed="8"/>
      </top>
      <bottom style="medium">
        <color indexed="64"/>
      </bottom>
      <diagonal/>
    </border>
    <border>
      <left style="medium">
        <color indexed="64"/>
      </left>
      <right style="dotted">
        <color indexed="64"/>
      </right>
      <top style="medium">
        <color indexed="64"/>
      </top>
      <bottom style="medium">
        <color indexed="8"/>
      </bottom>
      <diagonal/>
    </border>
    <border>
      <left style="dotted">
        <color indexed="64"/>
      </left>
      <right style="medium">
        <color indexed="64"/>
      </right>
      <top style="medium">
        <color indexed="64"/>
      </top>
      <bottom style="medium">
        <color indexed="8"/>
      </bottom>
      <diagonal/>
    </border>
    <border>
      <left style="medium">
        <color indexed="64"/>
      </left>
      <right style="dotted">
        <color indexed="64"/>
      </right>
      <top style="medium">
        <color indexed="8"/>
      </top>
      <bottom style="dashed">
        <color indexed="8"/>
      </bottom>
      <diagonal/>
    </border>
    <border>
      <left style="dotted">
        <color indexed="64"/>
      </left>
      <right style="medium">
        <color indexed="64"/>
      </right>
      <top style="medium">
        <color indexed="8"/>
      </top>
      <bottom style="dashed">
        <color indexed="8"/>
      </bottom>
      <diagonal/>
    </border>
    <border>
      <left style="medium">
        <color indexed="64"/>
      </left>
      <right style="dotted">
        <color indexed="64"/>
      </right>
      <top style="dashed">
        <color indexed="8"/>
      </top>
      <bottom style="dashed">
        <color indexed="8"/>
      </bottom>
      <diagonal/>
    </border>
    <border>
      <left style="dotted">
        <color indexed="64"/>
      </left>
      <right style="medium">
        <color indexed="64"/>
      </right>
      <top style="dashed">
        <color indexed="8"/>
      </top>
      <bottom style="dashed">
        <color indexed="8"/>
      </bottom>
      <diagonal/>
    </border>
    <border>
      <left style="medium">
        <color indexed="64"/>
      </left>
      <right style="dotted">
        <color indexed="64"/>
      </right>
      <top style="dashed">
        <color indexed="8"/>
      </top>
      <bottom/>
      <diagonal/>
    </border>
    <border>
      <left style="dotted">
        <color indexed="64"/>
      </left>
      <right style="medium">
        <color indexed="64"/>
      </right>
      <top style="dashed">
        <color indexed="8"/>
      </top>
      <bottom/>
      <diagonal/>
    </border>
    <border>
      <left style="medium">
        <color indexed="64"/>
      </left>
      <right style="dotted">
        <color indexed="64"/>
      </right>
      <top style="dashed">
        <color indexed="8"/>
      </top>
      <bottom style="medium">
        <color indexed="64"/>
      </bottom>
      <diagonal/>
    </border>
    <border>
      <left style="dotted">
        <color indexed="64"/>
      </left>
      <right style="medium">
        <color indexed="64"/>
      </right>
      <top style="dashed">
        <color indexed="8"/>
      </top>
      <bottom style="medium">
        <color indexed="64"/>
      </bottom>
      <diagonal/>
    </border>
    <border>
      <left style="medium">
        <color indexed="64"/>
      </left>
      <right style="dotted">
        <color auto="1"/>
      </right>
      <top style="medium">
        <color indexed="64"/>
      </top>
      <bottom style="medium">
        <color indexed="64"/>
      </bottom>
      <diagonal/>
    </border>
    <border>
      <left style="medium">
        <color indexed="64"/>
      </left>
      <right style="dotted">
        <color auto="1"/>
      </right>
      <top style="medium">
        <color indexed="64"/>
      </top>
      <bottom style="dotted">
        <color indexed="8"/>
      </bottom>
      <diagonal/>
    </border>
    <border>
      <left style="dotted">
        <color auto="1"/>
      </left>
      <right style="medium">
        <color indexed="64"/>
      </right>
      <top style="medium">
        <color indexed="64"/>
      </top>
      <bottom style="dotted">
        <color indexed="8"/>
      </bottom>
      <diagonal/>
    </border>
    <border>
      <left style="medium">
        <color indexed="64"/>
      </left>
      <right style="dotted">
        <color auto="1"/>
      </right>
      <top style="dotted">
        <color indexed="8"/>
      </top>
      <bottom style="dotted">
        <color indexed="8"/>
      </bottom>
      <diagonal/>
    </border>
    <border>
      <left style="dotted">
        <color auto="1"/>
      </left>
      <right style="medium">
        <color indexed="64"/>
      </right>
      <top style="dotted">
        <color indexed="8"/>
      </top>
      <bottom style="dotted">
        <color indexed="8"/>
      </bottom>
      <diagonal/>
    </border>
    <border>
      <left style="medium">
        <color indexed="64"/>
      </left>
      <right style="dotted">
        <color auto="1"/>
      </right>
      <top style="dotted">
        <color indexed="8"/>
      </top>
      <bottom style="medium">
        <color indexed="64"/>
      </bottom>
      <diagonal/>
    </border>
    <border>
      <left style="dotted">
        <color auto="1"/>
      </left>
      <right style="medium">
        <color indexed="64"/>
      </right>
      <top style="dotted">
        <color indexed="8"/>
      </top>
      <bottom style="medium">
        <color indexed="64"/>
      </bottom>
      <diagonal/>
    </border>
    <border>
      <left style="dotted">
        <color indexed="8"/>
      </left>
      <right style="dotted">
        <color indexed="8"/>
      </right>
      <top style="medium">
        <color indexed="64"/>
      </top>
      <bottom style="dotted">
        <color indexed="8"/>
      </bottom>
      <diagonal/>
    </border>
    <border>
      <left style="dotted">
        <color indexed="8"/>
      </left>
      <right style="dotted">
        <color indexed="8"/>
      </right>
      <top style="dotted">
        <color indexed="8"/>
      </top>
      <bottom style="dotted">
        <color indexed="8"/>
      </bottom>
      <diagonal/>
    </border>
    <border>
      <left style="dotted">
        <color indexed="8"/>
      </left>
      <right style="dotted">
        <color indexed="8"/>
      </right>
      <top style="dotted">
        <color indexed="8"/>
      </top>
      <bottom style="medium">
        <color indexed="64"/>
      </bottom>
      <diagonal/>
    </border>
    <border>
      <left style="dotted">
        <color indexed="8"/>
      </left>
      <right style="dotted">
        <color indexed="8"/>
      </right>
      <top style="medium">
        <color indexed="64"/>
      </top>
      <bottom style="medium">
        <color indexed="8"/>
      </bottom>
      <diagonal/>
    </border>
    <border>
      <left style="medium">
        <color indexed="64"/>
      </left>
      <right style="dotted">
        <color indexed="64"/>
      </right>
      <top style="medium">
        <color indexed="64"/>
      </top>
      <bottom style="dotted">
        <color indexed="8"/>
      </bottom>
      <diagonal/>
    </border>
    <border>
      <left style="dotted">
        <color indexed="64"/>
      </left>
      <right style="medium">
        <color indexed="64"/>
      </right>
      <top style="dotted">
        <color indexed="8"/>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8"/>
      </right>
      <top style="medium">
        <color indexed="64"/>
      </top>
      <bottom style="medium">
        <color indexed="8"/>
      </bottom>
      <diagonal/>
    </border>
    <border>
      <left style="dotted">
        <color indexed="8"/>
      </left>
      <right style="medium">
        <color indexed="64"/>
      </right>
      <top style="medium">
        <color indexed="64"/>
      </top>
      <bottom style="medium">
        <color indexed="8"/>
      </bottom>
      <diagonal/>
    </border>
    <border>
      <left style="medium">
        <color indexed="64"/>
      </left>
      <right style="dashed">
        <color indexed="8"/>
      </right>
      <top style="medium">
        <color indexed="8"/>
      </top>
      <bottom style="medium">
        <color indexed="64"/>
      </bottom>
      <diagonal/>
    </border>
    <border>
      <left style="dashed">
        <color indexed="8"/>
      </left>
      <right style="dashed">
        <color indexed="8"/>
      </right>
      <top style="medium">
        <color indexed="8"/>
      </top>
      <bottom style="medium">
        <color indexed="64"/>
      </bottom>
      <diagonal/>
    </border>
    <border>
      <left style="dashed">
        <color indexed="8"/>
      </left>
      <right style="medium">
        <color indexed="64"/>
      </right>
      <top style="medium">
        <color indexed="8"/>
      </top>
      <bottom style="medium">
        <color indexed="64"/>
      </bottom>
      <diagonal/>
    </border>
    <border>
      <left style="medium">
        <color indexed="64"/>
      </left>
      <right style="medium">
        <color indexed="64"/>
      </right>
      <top style="medium">
        <color indexed="64"/>
      </top>
      <bottom/>
      <diagonal/>
    </border>
    <border>
      <left/>
      <right/>
      <top style="medium">
        <color auto="1"/>
      </top>
      <bottom style="dashed">
        <color auto="1"/>
      </bottom>
      <diagonal/>
    </border>
    <border>
      <left/>
      <right style="medium">
        <color auto="1"/>
      </right>
      <top style="dotted">
        <color auto="1"/>
      </top>
      <bottom style="dotted">
        <color auto="1"/>
      </bottom>
      <diagonal/>
    </border>
    <border>
      <left/>
      <right style="medium">
        <color auto="1"/>
      </right>
      <top style="dotted">
        <color auto="1"/>
      </top>
      <bottom style="medium">
        <color auto="1"/>
      </bottom>
      <diagonal/>
    </border>
    <border>
      <left style="medium">
        <color indexed="64"/>
      </left>
      <right style="medium">
        <color indexed="64"/>
      </right>
      <top style="dashed">
        <color auto="1"/>
      </top>
      <bottom style="dashed">
        <color auto="1"/>
      </bottom>
      <diagonal/>
    </border>
    <border>
      <left style="medium">
        <color indexed="64"/>
      </left>
      <right style="medium">
        <color indexed="64"/>
      </right>
      <top style="dashed">
        <color auto="1"/>
      </top>
      <bottom style="medium">
        <color auto="1"/>
      </bottom>
      <diagonal/>
    </border>
  </borders>
  <cellStyleXfs count="310">
    <xf numFmtId="0" fontId="0" fillId="0" borderId="0"/>
    <xf numFmtId="9" fontId="1" fillId="0" borderId="0" applyFont="0" applyFill="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8" fillId="0" borderId="0"/>
    <xf numFmtId="0" fontId="9" fillId="0" borderId="6">
      <alignment horizontal="center" vertical="center"/>
    </xf>
    <xf numFmtId="0" fontId="10" fillId="4" borderId="0" applyNumberFormat="0" applyBorder="0" applyAlignment="0" applyProtection="0"/>
    <xf numFmtId="165" fontId="11" fillId="0" borderId="0">
      <alignment vertical="top"/>
    </xf>
    <xf numFmtId="0" fontId="12" fillId="17" borderId="7" applyNumberFormat="0" applyAlignment="0" applyProtection="0"/>
    <xf numFmtId="0" fontId="13" fillId="0" borderId="8"/>
    <xf numFmtId="0" fontId="14" fillId="18" borderId="9" applyNumberFormat="0" applyAlignment="0" applyProtection="0"/>
    <xf numFmtId="0" fontId="15" fillId="19" borderId="0">
      <alignment horizontal="center"/>
    </xf>
    <xf numFmtId="166" fontId="9" fillId="0" borderId="0" applyFont="0" applyFill="0" applyBorder="0" applyProtection="0">
      <alignment horizontal="right" vertical="top"/>
    </xf>
    <xf numFmtId="41" fontId="16" fillId="0" borderId="0" applyFont="0" applyFill="0" applyBorder="0" applyAlignment="0" applyProtection="0"/>
    <xf numFmtId="1" fontId="17" fillId="0" borderId="0">
      <alignment vertical="top"/>
    </xf>
    <xf numFmtId="3" fontId="18" fillId="0" borderId="0">
      <alignment horizontal="right"/>
    </xf>
    <xf numFmtId="167" fontId="18" fillId="0" borderId="0">
      <alignment horizontal="right" vertical="top"/>
    </xf>
    <xf numFmtId="168" fontId="18" fillId="0" borderId="0">
      <alignment horizontal="right" vertical="top"/>
    </xf>
    <xf numFmtId="3" fontId="17" fillId="0" borderId="0" applyFill="0" applyBorder="0">
      <alignment horizontal="right" vertical="top"/>
    </xf>
    <xf numFmtId="167" fontId="18" fillId="0" borderId="0">
      <alignment horizontal="right" vertical="top"/>
    </xf>
    <xf numFmtId="169" fontId="5" fillId="0" borderId="0" applyFont="0" applyFill="0" applyBorder="0" applyAlignment="0" applyProtection="0">
      <alignment horizontal="right" vertical="top"/>
    </xf>
    <xf numFmtId="168" fontId="17" fillId="0" borderId="0">
      <alignment horizontal="right" vertical="top"/>
    </xf>
    <xf numFmtId="3" fontId="19" fillId="0" borderId="0" applyFont="0" applyFill="0" applyBorder="0" applyAlignment="0" applyProtection="0"/>
    <xf numFmtId="42" fontId="16" fillId="0" borderId="0" applyFont="0" applyFill="0" applyBorder="0" applyAlignment="0" applyProtection="0"/>
    <xf numFmtId="170" fontId="19" fillId="0" borderId="0" applyFont="0" applyFill="0" applyBorder="0" applyAlignment="0" applyProtection="0"/>
    <xf numFmtId="171" fontId="16" fillId="0" borderId="0" applyFill="0" applyBorder="0" applyAlignment="0" applyProtection="0"/>
    <xf numFmtId="164" fontId="9" fillId="0" borderId="0" applyBorder="0"/>
    <xf numFmtId="164" fontId="9" fillId="0" borderId="10"/>
    <xf numFmtId="0" fontId="20" fillId="0" borderId="0" applyNumberFormat="0" applyFill="0" applyBorder="0" applyAlignment="0" applyProtection="0"/>
    <xf numFmtId="0" fontId="21" fillId="0" borderId="0" applyNumberFormat="0" applyFill="0" applyBorder="0" applyAlignment="0" applyProtection="0"/>
    <xf numFmtId="172"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0" fontId="22" fillId="0" borderId="0" applyNumberFormat="0" applyFill="0" applyBorder="0" applyAlignment="0" applyProtection="0"/>
    <xf numFmtId="167" fontId="16" fillId="0" borderId="0" applyFill="0" applyBorder="0" applyAlignment="0" applyProtection="0"/>
    <xf numFmtId="3" fontId="16" fillId="0" borderId="0" applyFill="0" applyBorder="0" applyAlignment="0" applyProtection="0"/>
    <xf numFmtId="2" fontId="19" fillId="0" borderId="0" applyFont="0" applyFill="0" applyBorder="0" applyAlignment="0" applyProtection="0"/>
    <xf numFmtId="173" fontId="23" fillId="0" borderId="0">
      <alignment horizontal="right"/>
      <protection locked="0"/>
    </xf>
    <xf numFmtId="0" fontId="24" fillId="5" borderId="0" applyNumberFormat="0" applyBorder="0" applyAlignment="0" applyProtection="0"/>
    <xf numFmtId="38" fontId="13" fillId="19" borderId="0" applyNumberFormat="0" applyBorder="0" applyAlignment="0" applyProtection="0"/>
    <xf numFmtId="0" fontId="21" fillId="0" borderId="11" applyNumberFormat="0" applyAlignment="0" applyProtection="0">
      <alignment horizontal="left" vertical="center"/>
    </xf>
    <xf numFmtId="0" fontId="21" fillId="0" borderId="6">
      <alignment horizontal="left" vertical="center"/>
    </xf>
    <xf numFmtId="174" fontId="25" fillId="0" borderId="12" applyNumberFormat="0" applyFill="0" applyBorder="0" applyProtection="0">
      <alignment horizontal="left"/>
    </xf>
    <xf numFmtId="0" fontId="26" fillId="0" borderId="13" applyNumberFormat="0" applyFill="0" applyAlignment="0" applyProtection="0"/>
    <xf numFmtId="0" fontId="27" fillId="0" borderId="14" applyNumberFormat="0" applyFill="0" applyAlignment="0" applyProtection="0"/>
    <xf numFmtId="0" fontId="28" fillId="0" borderId="15" applyNumberFormat="0" applyFill="0" applyAlignment="0" applyProtection="0"/>
    <xf numFmtId="0" fontId="28" fillId="0" borderId="0" applyNumberFormat="0" applyFill="0" applyBorder="0" applyAlignment="0" applyProtection="0"/>
    <xf numFmtId="175" fontId="5" fillId="0" borderId="0">
      <protection locked="0"/>
    </xf>
    <xf numFmtId="175" fontId="5" fillId="0" borderId="0">
      <protection locked="0"/>
    </xf>
    <xf numFmtId="0" fontId="29" fillId="8" borderId="7" applyNumberFormat="0" applyAlignment="0" applyProtection="0"/>
    <xf numFmtId="10" fontId="13" fillId="20" borderId="8" applyNumberFormat="0" applyBorder="0" applyAlignment="0" applyProtection="0"/>
    <xf numFmtId="0" fontId="13" fillId="19" borderId="16">
      <alignment horizontal="center" wrapText="1"/>
    </xf>
    <xf numFmtId="0" fontId="30" fillId="0" borderId="0" applyNumberFormat="0" applyFill="0" applyBorder="0" applyAlignment="0" applyProtection="0">
      <alignment vertical="top"/>
      <protection locked="0"/>
    </xf>
    <xf numFmtId="0" fontId="31" fillId="0" borderId="17" applyNumberFormat="0" applyFill="0" applyAlignment="0" applyProtection="0"/>
    <xf numFmtId="0" fontId="32" fillId="0" borderId="0"/>
    <xf numFmtId="176" fontId="3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6" fillId="0" borderId="0" applyFont="0" applyFill="0" applyBorder="0" applyAlignment="0" applyProtection="0"/>
    <xf numFmtId="177" fontId="16" fillId="0" borderId="0" applyFill="0" applyBorder="0" applyAlignment="0" applyProtection="0"/>
    <xf numFmtId="0" fontId="33" fillId="0" borderId="0"/>
    <xf numFmtId="0" fontId="16" fillId="0" borderId="0"/>
    <xf numFmtId="0" fontId="35" fillId="21" borderId="0" applyNumberFormat="0" applyBorder="0" applyAlignment="0" applyProtection="0"/>
    <xf numFmtId="178" fontId="36" fillId="0" borderId="0"/>
    <xf numFmtId="0" fontId="16" fillId="0" borderId="0"/>
    <xf numFmtId="0" fontId="16" fillId="0" borderId="0"/>
    <xf numFmtId="0" fontId="16" fillId="0" borderId="0"/>
    <xf numFmtId="0" fontId="33" fillId="0" borderId="0"/>
    <xf numFmtId="0" fontId="16" fillId="0" borderId="0"/>
    <xf numFmtId="0" fontId="16" fillId="0" borderId="0"/>
    <xf numFmtId="0" fontId="16" fillId="0" borderId="0"/>
    <xf numFmtId="0" fontId="16" fillId="0" borderId="0"/>
    <xf numFmtId="0" fontId="16" fillId="0" borderId="0"/>
    <xf numFmtId="1" fontId="11" fillId="0" borderId="0">
      <alignment vertical="top" wrapText="1"/>
    </xf>
    <xf numFmtId="1" fontId="37" fillId="0" borderId="0" applyFill="0" applyBorder="0" applyProtection="0"/>
    <xf numFmtId="1" fontId="5" fillId="0" borderId="0" applyFont="0" applyFill="0" applyBorder="0" applyProtection="0">
      <alignment vertical="center"/>
    </xf>
    <xf numFmtId="1" fontId="18" fillId="0" borderId="0">
      <alignment horizontal="right" vertical="top"/>
    </xf>
    <xf numFmtId="165" fontId="18" fillId="0" borderId="0">
      <alignment horizontal="right" vertical="top"/>
    </xf>
    <xf numFmtId="0" fontId="16" fillId="0" borderId="0"/>
    <xf numFmtId="1" fontId="17" fillId="0" borderId="0" applyNumberFormat="0" applyFill="0" applyBorder="0">
      <alignment vertical="top"/>
    </xf>
    <xf numFmtId="0" fontId="38" fillId="22" borderId="18" applyNumberFormat="0" applyFont="0" applyAlignment="0" applyProtection="0"/>
    <xf numFmtId="0" fontId="5" fillId="0" borderId="0">
      <alignment horizontal="left"/>
    </xf>
    <xf numFmtId="0" fontId="39" fillId="17" borderId="19" applyNumberFormat="0" applyAlignment="0" applyProtection="0"/>
    <xf numFmtId="10"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9" fillId="0" borderId="20">
      <alignment horizontal="center" vertical="center"/>
    </xf>
    <xf numFmtId="165" fontId="9" fillId="0" borderId="0" applyNumberFormat="0" applyBorder="0" applyAlignment="0"/>
    <xf numFmtId="165" fontId="9" fillId="0" borderId="0" applyNumberFormat="0" applyBorder="0" applyAlignment="0"/>
    <xf numFmtId="173" fontId="23" fillId="0" borderId="0">
      <alignment vertical="top" wrapText="1"/>
      <protection locked="0"/>
    </xf>
    <xf numFmtId="174" fontId="40" fillId="0" borderId="12" applyNumberFormat="0" applyFill="0" applyBorder="0" applyProtection="0">
      <alignment horizontal="left"/>
    </xf>
    <xf numFmtId="0" fontId="16" fillId="0" borderId="0"/>
    <xf numFmtId="1" fontId="16" fillId="0" borderId="21"/>
    <xf numFmtId="0" fontId="41" fillId="0" borderId="0"/>
    <xf numFmtId="49" fontId="17" fillId="0" borderId="0" applyFill="0" applyBorder="0" applyAlignment="0" applyProtection="0">
      <alignment vertical="top"/>
    </xf>
    <xf numFmtId="0" fontId="42" fillId="0" borderId="0" applyNumberFormat="0" applyFill="0" applyBorder="0" applyAlignment="0" applyProtection="0"/>
    <xf numFmtId="174" fontId="40" fillId="0" borderId="12" applyNumberFormat="0" applyFill="0" applyBorder="0" applyProtection="0">
      <alignment horizontal="right"/>
    </xf>
    <xf numFmtId="174" fontId="43" fillId="0" borderId="0" applyNumberFormat="0" applyFill="0" applyBorder="0" applyAlignment="0" applyProtection="0">
      <alignment horizontal="left"/>
    </xf>
    <xf numFmtId="2" fontId="16" fillId="0" borderId="0" applyFill="0" applyBorder="0" applyAlignment="0" applyProtection="0"/>
    <xf numFmtId="0" fontId="44" fillId="0" borderId="0" applyNumberFormat="0" applyFill="0" applyBorder="0" applyAlignment="0" applyProtection="0"/>
    <xf numFmtId="1" fontId="18" fillId="0" borderId="0">
      <alignment vertical="top" wrapText="1"/>
    </xf>
    <xf numFmtId="0" fontId="16" fillId="0" borderId="0"/>
    <xf numFmtId="0" fontId="1" fillId="0" borderId="0"/>
    <xf numFmtId="9" fontId="1" fillId="0" borderId="0" applyFont="0" applyFill="0" applyBorder="0" applyAlignment="0" applyProtection="0"/>
    <xf numFmtId="0" fontId="49" fillId="0" borderId="0"/>
    <xf numFmtId="180" fontId="50" fillId="0" borderId="0" applyFill="0" applyBorder="0" applyProtection="0">
      <alignment horizontal="right" vertical="center"/>
    </xf>
    <xf numFmtId="0" fontId="16" fillId="0" borderId="0" applyNumberFormat="0" applyFill="0" applyBorder="0" applyAlignment="0" applyProtection="0"/>
    <xf numFmtId="0" fontId="13" fillId="23" borderId="39"/>
    <xf numFmtId="0" fontId="51" fillId="24" borderId="40">
      <alignment horizontal="right" vertical="top" wrapText="1"/>
    </xf>
    <xf numFmtId="0" fontId="52" fillId="19" borderId="0">
      <alignment horizontal="center"/>
    </xf>
    <xf numFmtId="0" fontId="53" fillId="19" borderId="0">
      <alignment horizontal="center" vertical="center"/>
    </xf>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16" fillId="25" borderId="0">
      <alignment horizontal="center" wrapText="1"/>
    </xf>
    <xf numFmtId="181" fontId="56" fillId="0" borderId="0" applyFont="0" applyFill="0" applyBorder="0" applyAlignment="0" applyProtection="0"/>
    <xf numFmtId="182" fontId="57" fillId="0" borderId="0" applyFont="0" applyFill="0" applyBorder="0" applyAlignment="0" applyProtection="0"/>
    <xf numFmtId="3" fontId="19" fillId="0" borderId="0" applyFont="0" applyFill="0" applyBorder="0" applyAlignment="0" applyProtection="0"/>
    <xf numFmtId="170" fontId="19" fillId="0" borderId="0" applyFont="0" applyFill="0" applyBorder="0" applyAlignment="0" applyProtection="0"/>
    <xf numFmtId="0" fontId="58" fillId="20" borderId="39" applyBorder="0">
      <protection locked="0"/>
    </xf>
    <xf numFmtId="0" fontId="19" fillId="0" borderId="0" applyFont="0" applyFill="0" applyBorder="0" applyAlignment="0" applyProtection="0"/>
    <xf numFmtId="183" fontId="59" fillId="0" borderId="0" applyFont="0" applyFill="0" applyBorder="0" applyAlignment="0" applyProtection="0"/>
    <xf numFmtId="0" fontId="60" fillId="20" borderId="39">
      <protection locked="0"/>
    </xf>
    <xf numFmtId="0" fontId="16" fillId="20" borderId="8"/>
    <xf numFmtId="0" fontId="16" fillId="19" borderId="0"/>
    <xf numFmtId="3" fontId="61" fillId="0" borderId="0"/>
    <xf numFmtId="2" fontId="19" fillId="0" borderId="0" applyFont="0" applyFill="0" applyBorder="0" applyAlignment="0" applyProtection="0"/>
    <xf numFmtId="0" fontId="62" fillId="19" borderId="8">
      <alignment horizontal="left"/>
    </xf>
    <xf numFmtId="0" fontId="6" fillId="19" borderId="0">
      <alignment horizontal="left"/>
    </xf>
    <xf numFmtId="0" fontId="51" fillId="26" borderId="0">
      <alignment horizontal="right" vertical="top" textRotation="90" wrapText="1"/>
    </xf>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63" fillId="0" borderId="0" applyNumberFormat="0" applyFill="0" applyBorder="0" applyAlignment="0" applyProtection="0"/>
    <xf numFmtId="0" fontId="30"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66" fillId="25" borderId="0">
      <alignment horizontal="center"/>
    </xf>
    <xf numFmtId="0" fontId="16" fillId="19" borderId="8">
      <alignment horizontal="centerContinuous" wrapText="1"/>
    </xf>
    <xf numFmtId="0" fontId="67" fillId="27" borderId="0">
      <alignment horizontal="center" wrapText="1"/>
    </xf>
    <xf numFmtId="0" fontId="13" fillId="19" borderId="6">
      <alignment wrapText="1"/>
    </xf>
    <xf numFmtId="0" fontId="13" fillId="19" borderId="41"/>
    <xf numFmtId="0" fontId="13" fillId="19" borderId="20"/>
    <xf numFmtId="0" fontId="68" fillId="0" borderId="0" applyNumberFormat="0" applyFill="0" applyBorder="0" applyAlignment="0" applyProtection="0">
      <alignment vertical="top"/>
      <protection locked="0"/>
    </xf>
    <xf numFmtId="0" fontId="16" fillId="0" borderId="0" applyFont="0" applyFill="0" applyBorder="0" applyAlignment="0" applyProtection="0"/>
    <xf numFmtId="184" fontId="50" fillId="0" borderId="42" applyFill="0" applyBorder="0" applyProtection="0">
      <alignment horizontal="right" vertical="center"/>
    </xf>
    <xf numFmtId="0" fontId="16" fillId="0" borderId="0"/>
    <xf numFmtId="0" fontId="16" fillId="0" borderId="0"/>
    <xf numFmtId="0" fontId="16" fillId="0" borderId="0"/>
    <xf numFmtId="0" fontId="16" fillId="0" borderId="0"/>
    <xf numFmtId="0" fontId="16" fillId="0" borderId="0"/>
    <xf numFmtId="0" fontId="1" fillId="0" borderId="0"/>
    <xf numFmtId="0" fontId="16" fillId="0" borderId="0"/>
    <xf numFmtId="0" fontId="9" fillId="0" borderId="0"/>
    <xf numFmtId="0" fontId="16" fillId="0" borderId="0"/>
    <xf numFmtId="0" fontId="57" fillId="0" borderId="0"/>
    <xf numFmtId="0" fontId="1" fillId="0" borderId="0"/>
    <xf numFmtId="0" fontId="56" fillId="0" borderId="0"/>
    <xf numFmtId="0" fontId="16" fillId="0" borderId="0" applyNumberFormat="0" applyFont="0" applyFill="0" applyBorder="0" applyAlignment="0" applyProtection="0"/>
    <xf numFmtId="0" fontId="13" fillId="0" borderId="0"/>
    <xf numFmtId="0" fontId="13" fillId="0" borderId="0"/>
    <xf numFmtId="0" fontId="13" fillId="0" borderId="0"/>
    <xf numFmtId="0" fontId="16" fillId="0" borderId="0"/>
    <xf numFmtId="0" fontId="9" fillId="0" borderId="0"/>
    <xf numFmtId="0" fontId="16" fillId="0" borderId="0"/>
    <xf numFmtId="0" fontId="1" fillId="0" borderId="0"/>
    <xf numFmtId="0" fontId="1" fillId="0" borderId="0"/>
    <xf numFmtId="0" fontId="1" fillId="0" borderId="0"/>
    <xf numFmtId="0" fontId="1" fillId="0" borderId="0"/>
    <xf numFmtId="165" fontId="69" fillId="0" borderId="0"/>
    <xf numFmtId="0" fontId="1" fillId="0" borderId="0"/>
    <xf numFmtId="0" fontId="16" fillId="0" borderId="0"/>
    <xf numFmtId="0" fontId="56" fillId="0" borderId="0"/>
    <xf numFmtId="0" fontId="16" fillId="0" borderId="0"/>
    <xf numFmtId="0" fontId="56" fillId="0" borderId="0"/>
    <xf numFmtId="0" fontId="16" fillId="0" borderId="0"/>
    <xf numFmtId="0" fontId="16" fillId="0" borderId="0"/>
    <xf numFmtId="0" fontId="16" fillId="0" borderId="0"/>
    <xf numFmtId="0" fontId="16" fillId="0" borderId="0"/>
    <xf numFmtId="0" fontId="16" fillId="0" borderId="0"/>
    <xf numFmtId="0" fontId="70" fillId="0" borderId="0"/>
    <xf numFmtId="0" fontId="56" fillId="0" borderId="0"/>
    <xf numFmtId="0" fontId="56" fillId="0" borderId="0"/>
    <xf numFmtId="0" fontId="70" fillId="0" borderId="0"/>
    <xf numFmtId="0" fontId="16" fillId="0" borderId="0"/>
    <xf numFmtId="0" fontId="9" fillId="0" borderId="0"/>
    <xf numFmtId="0" fontId="61" fillId="0" borderId="0"/>
    <xf numFmtId="0" fontId="6" fillId="2" borderId="1" applyNumberFormat="0" applyFont="0" applyAlignment="0" applyProtection="0"/>
    <xf numFmtId="9" fontId="16" fillId="0" borderId="0" applyFont="0" applyFill="0" applyBorder="0" applyAlignment="0" applyProtection="0"/>
    <xf numFmtId="9" fontId="70" fillId="0" borderId="0" applyFont="0" applyFill="0" applyBorder="0" applyAlignment="0" applyProtection="0"/>
    <xf numFmtId="9" fontId="1" fillId="0" borderId="0" applyFont="0" applyFill="0" applyBorder="0" applyAlignment="0" applyProtection="0"/>
    <xf numFmtId="9" fontId="56" fillId="0" borderId="0" applyFont="0" applyFill="0" applyBorder="0" applyAlignment="0" applyProtection="0"/>
    <xf numFmtId="9" fontId="57" fillId="0" borderId="0" applyFont="0" applyFill="0" applyBorder="0" applyAlignment="0" applyProtection="0"/>
    <xf numFmtId="9" fontId="70" fillId="0" borderId="0" applyFont="0" applyFill="0" applyBorder="0" applyAlignment="0" applyProtection="0"/>
    <xf numFmtId="9" fontId="16" fillId="0" borderId="0" applyNumberFormat="0" applyFont="0" applyFill="0" applyBorder="0" applyAlignment="0" applyProtection="0"/>
    <xf numFmtId="0" fontId="13" fillId="19" borderId="8"/>
    <xf numFmtId="0" fontId="53" fillId="19" borderId="0">
      <alignment horizontal="right"/>
    </xf>
    <xf numFmtId="0" fontId="71" fillId="27" borderId="0">
      <alignment horizontal="center"/>
    </xf>
    <xf numFmtId="0" fontId="72" fillId="26" borderId="8">
      <alignment horizontal="left" vertical="top" wrapText="1"/>
    </xf>
    <xf numFmtId="0" fontId="73" fillId="26" borderId="43">
      <alignment horizontal="left" vertical="top" wrapText="1"/>
    </xf>
    <xf numFmtId="0" fontId="72" fillId="26" borderId="44">
      <alignment horizontal="left" vertical="top" wrapText="1"/>
    </xf>
    <xf numFmtId="0" fontId="72" fillId="26" borderId="43">
      <alignment horizontal="left" vertical="top"/>
    </xf>
    <xf numFmtId="37" fontId="74" fillId="0" borderId="0"/>
    <xf numFmtId="0" fontId="75" fillId="0" borderId="45"/>
    <xf numFmtId="0" fontId="76" fillId="0" borderId="0"/>
    <xf numFmtId="0" fontId="52" fillId="19" borderId="0">
      <alignment horizontal="center"/>
    </xf>
    <xf numFmtId="0" fontId="77" fillId="19" borderId="0"/>
    <xf numFmtId="0" fontId="16" fillId="0" borderId="46" applyNumberFormat="0" applyFont="0" applyFill="0" applyAlignment="0" applyProtection="0"/>
    <xf numFmtId="0" fontId="16" fillId="0" borderId="46" applyNumberFormat="0" applyFont="0" applyFill="0" applyAlignment="0" applyProtection="0"/>
    <xf numFmtId="0" fontId="16" fillId="0" borderId="46" applyNumberFormat="0" applyFont="0" applyFill="0" applyAlignment="0" applyProtection="0"/>
    <xf numFmtId="0" fontId="16" fillId="0" borderId="46" applyNumberFormat="0" applyFont="0" applyFill="0" applyAlignment="0" applyProtection="0"/>
    <xf numFmtId="0" fontId="16" fillId="0" borderId="46" applyNumberFormat="0" applyFont="0" applyFill="0" applyAlignment="0" applyProtection="0"/>
    <xf numFmtId="0" fontId="16" fillId="0" borderId="46" applyNumberFormat="0" applyFont="0" applyFill="0" applyAlignment="0" applyProtection="0"/>
    <xf numFmtId="0" fontId="16" fillId="0" borderId="46" applyNumberFormat="0" applyFont="0" applyFill="0" applyAlignment="0" applyProtection="0"/>
    <xf numFmtId="0" fontId="16" fillId="0" borderId="46" applyNumberFormat="0" applyFont="0" applyFill="0" applyAlignment="0" applyProtection="0"/>
    <xf numFmtId="0" fontId="16" fillId="0" borderId="46" applyNumberFormat="0" applyFont="0" applyFill="0" applyAlignment="0" applyProtection="0"/>
    <xf numFmtId="0" fontId="16" fillId="0" borderId="46" applyNumberFormat="0" applyFont="0" applyFill="0" applyAlignment="0" applyProtection="0"/>
    <xf numFmtId="0" fontId="16" fillId="0" borderId="46" applyNumberFormat="0" applyFont="0" applyFill="0" applyAlignment="0" applyProtection="0"/>
    <xf numFmtId="0" fontId="16" fillId="0" borderId="46" applyNumberFormat="0" applyFont="0" applyFill="0" applyAlignment="0" applyProtection="0"/>
    <xf numFmtId="0" fontId="16" fillId="0" borderId="46" applyNumberFormat="0" applyFont="0" applyFill="0" applyAlignment="0" applyProtection="0"/>
    <xf numFmtId="0" fontId="16" fillId="0" borderId="46" applyNumberFormat="0" applyFont="0" applyFill="0" applyAlignment="0" applyProtection="0"/>
    <xf numFmtId="0" fontId="16" fillId="0" borderId="46" applyNumberFormat="0" applyFont="0" applyFill="0" applyAlignment="0" applyProtection="0"/>
    <xf numFmtId="0" fontId="16" fillId="0" borderId="46" applyNumberFormat="0" applyFont="0" applyFill="0" applyAlignment="0" applyProtection="0"/>
    <xf numFmtId="0" fontId="16" fillId="0" borderId="46" applyNumberFormat="0" applyFont="0" applyFill="0" applyAlignment="0" applyProtection="0"/>
    <xf numFmtId="0" fontId="16" fillId="0" borderId="46" applyNumberFormat="0" applyFont="0" applyFill="0" applyAlignment="0" applyProtection="0"/>
    <xf numFmtId="0" fontId="16" fillId="0" borderId="46" applyNumberFormat="0" applyFont="0" applyFill="0" applyAlignment="0" applyProtection="0"/>
    <xf numFmtId="0" fontId="16" fillId="0" borderId="46" applyNumberFormat="0" applyFont="0" applyFill="0" applyAlignment="0" applyProtection="0"/>
    <xf numFmtId="0" fontId="16" fillId="0" borderId="46" applyNumberFormat="0" applyFont="0" applyFill="0" applyAlignment="0" applyProtection="0"/>
    <xf numFmtId="0" fontId="16" fillId="0" borderId="46" applyNumberFormat="0" applyFont="0" applyFill="0" applyAlignment="0" applyProtection="0"/>
    <xf numFmtId="0" fontId="16" fillId="0" borderId="46" applyNumberFormat="0" applyFont="0" applyFill="0" applyAlignment="0" applyProtection="0"/>
    <xf numFmtId="0" fontId="16" fillId="0" borderId="46" applyNumberFormat="0" applyFont="0" applyFill="0" applyAlignment="0" applyProtection="0"/>
    <xf numFmtId="0" fontId="78" fillId="0" borderId="0"/>
    <xf numFmtId="185" fontId="79" fillId="0" borderId="0" applyFont="0" applyFill="0" applyBorder="0" applyAlignment="0" applyProtection="0"/>
    <xf numFmtId="0" fontId="80" fillId="0" borderId="0"/>
    <xf numFmtId="43" fontId="1" fillId="0" borderId="0" applyFont="0" applyFill="0" applyBorder="0" applyAlignment="0" applyProtection="0"/>
    <xf numFmtId="0" fontId="16" fillId="0" borderId="0"/>
    <xf numFmtId="0" fontId="107" fillId="0" borderId="0"/>
    <xf numFmtId="0" fontId="107" fillId="0" borderId="0"/>
    <xf numFmtId="43" fontId="107" fillId="0" borderId="0" applyFont="0" applyFill="0" applyBorder="0" applyAlignment="0" applyProtection="0"/>
    <xf numFmtId="0" fontId="107" fillId="0" borderId="0"/>
    <xf numFmtId="9" fontId="107" fillId="0" borderId="0" applyFont="0" applyFill="0" applyBorder="0" applyAlignment="0" applyProtection="0"/>
    <xf numFmtId="176" fontId="16" fillId="0" borderId="0" applyFont="0" applyFill="0" applyBorder="0" applyAlignment="0" applyProtection="0"/>
  </cellStyleXfs>
  <cellXfs count="1368">
    <xf numFmtId="0" fontId="0" fillId="0" borderId="0" xfId="0"/>
    <xf numFmtId="0" fontId="33" fillId="0" borderId="26" xfId="0" applyFont="1" applyBorder="1" applyAlignment="1">
      <alignment horizontal="center" vertical="center"/>
    </xf>
    <xf numFmtId="179" fontId="33" fillId="0" borderId="27" xfId="1" applyNumberFormat="1" applyFont="1" applyBorder="1" applyAlignment="1">
      <alignment horizontal="center" vertical="center"/>
    </xf>
    <xf numFmtId="179" fontId="33" fillId="0" borderId="23" xfId="1" applyNumberFormat="1" applyFont="1" applyBorder="1" applyAlignment="1">
      <alignment horizontal="center" vertical="center"/>
    </xf>
    <xf numFmtId="0" fontId="33" fillId="0" borderId="28" xfId="0" applyFont="1" applyBorder="1" applyAlignment="1">
      <alignment horizontal="center" vertical="center"/>
    </xf>
    <xf numFmtId="179" fontId="33" fillId="0" borderId="29" xfId="1" applyNumberFormat="1" applyFont="1" applyBorder="1" applyAlignment="1">
      <alignment horizontal="center" vertical="center"/>
    </xf>
    <xf numFmtId="179" fontId="33" fillId="0" borderId="25" xfId="1" applyNumberFormat="1" applyFont="1" applyBorder="1" applyAlignment="1">
      <alignment horizontal="center" vertical="center"/>
    </xf>
    <xf numFmtId="0" fontId="33" fillId="0" borderId="30" xfId="0" applyFont="1" applyBorder="1" applyAlignment="1">
      <alignment horizontal="center" vertical="center"/>
    </xf>
    <xf numFmtId="179" fontId="33" fillId="0" borderId="31" xfId="1" applyNumberFormat="1" applyFont="1" applyBorder="1" applyAlignment="1">
      <alignment horizontal="center" vertical="center"/>
    </xf>
    <xf numFmtId="179" fontId="33" fillId="0" borderId="32" xfId="1" applyNumberFormat="1" applyFont="1" applyBorder="1" applyAlignment="1">
      <alignment horizontal="center" vertical="center"/>
    </xf>
    <xf numFmtId="0" fontId="45" fillId="0" borderId="33" xfId="0" applyFont="1" applyBorder="1" applyAlignment="1">
      <alignment horizontal="center" vertical="center"/>
    </xf>
    <xf numFmtId="0" fontId="45" fillId="0" borderId="34" xfId="0" applyFont="1" applyBorder="1" applyAlignment="1">
      <alignment horizontal="center" vertical="center"/>
    </xf>
    <xf numFmtId="179" fontId="33" fillId="0" borderId="36" xfId="1" applyNumberFormat="1" applyFont="1" applyBorder="1" applyAlignment="1">
      <alignment horizontal="center" vertical="center"/>
    </xf>
    <xf numFmtId="179" fontId="33" fillId="0" borderId="37" xfId="1" applyNumberFormat="1" applyFont="1" applyBorder="1" applyAlignment="1">
      <alignment horizontal="center" vertical="center"/>
    </xf>
    <xf numFmtId="179" fontId="33" fillId="0" borderId="38" xfId="1" applyNumberFormat="1" applyFont="1" applyBorder="1" applyAlignment="1">
      <alignment horizontal="center" vertical="center"/>
    </xf>
    <xf numFmtId="179" fontId="0" fillId="0" borderId="0" xfId="0" applyNumberFormat="1"/>
    <xf numFmtId="0" fontId="83" fillId="0" borderId="0" xfId="0" applyFont="1" applyFill="1" applyAlignment="1">
      <alignment horizontal="left" vertical="center"/>
    </xf>
    <xf numFmtId="0" fontId="48" fillId="0" borderId="0" xfId="0" applyFont="1" applyFill="1"/>
    <xf numFmtId="0" fontId="48" fillId="0" borderId="0" xfId="0" applyFont="1" applyFill="1" applyAlignment="1">
      <alignment horizontal="center"/>
    </xf>
    <xf numFmtId="0" fontId="84" fillId="0" borderId="0" xfId="0" applyFont="1" applyFill="1" applyAlignment="1">
      <alignment horizontal="left" vertical="center"/>
    </xf>
    <xf numFmtId="0" fontId="81" fillId="0" borderId="0" xfId="0" applyFont="1" applyFill="1"/>
    <xf numFmtId="0" fontId="85" fillId="0" borderId="47" xfId="0" applyFont="1" applyFill="1" applyBorder="1" applyAlignment="1">
      <alignment horizontal="center" vertical="center" wrapText="1"/>
    </xf>
    <xf numFmtId="0" fontId="4" fillId="0" borderId="57" xfId="0" applyFont="1" applyFill="1" applyBorder="1" applyAlignment="1">
      <alignment horizontal="center"/>
    </xf>
    <xf numFmtId="0" fontId="4" fillId="0" borderId="0" xfId="0" applyFont="1" applyFill="1" applyBorder="1"/>
    <xf numFmtId="179" fontId="46" fillId="0" borderId="0" xfId="1" applyNumberFormat="1" applyFont="1" applyFill="1" applyBorder="1" applyAlignment="1">
      <alignment horizontal="center"/>
    </xf>
    <xf numFmtId="0" fontId="81" fillId="0" borderId="0" xfId="0" applyFont="1" applyFill="1" applyAlignment="1">
      <alignment horizontal="center"/>
    </xf>
    <xf numFmtId="0" fontId="86" fillId="0" borderId="0" xfId="0" applyFont="1" applyFill="1" applyAlignment="1">
      <alignment horizontal="justify" vertical="center"/>
    </xf>
    <xf numFmtId="0" fontId="83" fillId="0" borderId="0" xfId="0" applyFont="1" applyFill="1" applyBorder="1" applyAlignment="1">
      <alignment horizontal="left"/>
    </xf>
    <xf numFmtId="0" fontId="0" fillId="0" borderId="0" xfId="0" applyFont="1" applyFill="1"/>
    <xf numFmtId="0" fontId="82" fillId="0" borderId="0" xfId="0" applyFont="1" applyFill="1"/>
    <xf numFmtId="0" fontId="82" fillId="0" borderId="0" xfId="0" applyFont="1" applyFill="1" applyAlignment="1">
      <alignment horizontal="center"/>
    </xf>
    <xf numFmtId="179" fontId="48" fillId="0" borderId="0" xfId="0" applyNumberFormat="1" applyFont="1" applyFill="1" applyAlignment="1">
      <alignment horizontal="center"/>
    </xf>
    <xf numFmtId="0" fontId="48" fillId="0" borderId="0" xfId="0" applyFont="1"/>
    <xf numFmtId="0" fontId="48" fillId="0" borderId="0" xfId="0" applyFont="1" applyAlignment="1">
      <alignment horizontal="center"/>
    </xf>
    <xf numFmtId="0" fontId="83" fillId="0" borderId="0" xfId="0" applyFont="1" applyAlignment="1">
      <alignment horizontal="left" vertical="center"/>
    </xf>
    <xf numFmtId="0" fontId="82" fillId="0" borderId="0" xfId="0" applyFont="1"/>
    <xf numFmtId="0" fontId="33" fillId="0" borderId="0" xfId="0" applyFont="1"/>
    <xf numFmtId="0" fontId="45" fillId="0" borderId="22" xfId="0" applyFont="1" applyBorder="1" applyAlignment="1">
      <alignment horizontal="center" vertical="center" wrapText="1"/>
    </xf>
    <xf numFmtId="0" fontId="45" fillId="0" borderId="35" xfId="0" applyFont="1" applyBorder="1" applyAlignment="1">
      <alignment horizontal="center" vertical="center"/>
    </xf>
    <xf numFmtId="179" fontId="82" fillId="0" borderId="0" xfId="0" applyNumberFormat="1" applyFont="1" applyFill="1" applyAlignment="1">
      <alignment horizontal="center"/>
    </xf>
    <xf numFmtId="0" fontId="45" fillId="0" borderId="0" xfId="0" applyFont="1" applyFill="1" applyAlignment="1">
      <alignment wrapText="1"/>
    </xf>
    <xf numFmtId="179" fontId="45" fillId="0" borderId="0" xfId="0" applyNumberFormat="1" applyFont="1" applyFill="1" applyAlignment="1">
      <alignment wrapText="1"/>
    </xf>
    <xf numFmtId="0" fontId="4" fillId="0" borderId="87" xfId="0" applyFont="1" applyFill="1" applyBorder="1" applyAlignment="1">
      <alignment horizontal="center"/>
    </xf>
    <xf numFmtId="0" fontId="4" fillId="0" borderId="85" xfId="0" applyFont="1" applyFill="1" applyBorder="1" applyAlignment="1">
      <alignment horizontal="center"/>
    </xf>
    <xf numFmtId="0" fontId="47" fillId="0" borderId="0" xfId="0" applyFont="1" applyFill="1"/>
    <xf numFmtId="0" fontId="2" fillId="0" borderId="0" xfId="0" applyFont="1"/>
    <xf numFmtId="0" fontId="85" fillId="0" borderId="81" xfId="0" applyFont="1" applyFill="1" applyBorder="1" applyAlignment="1">
      <alignment horizontal="center" vertical="center" wrapText="1"/>
    </xf>
    <xf numFmtId="0" fontId="2" fillId="0" borderId="0" xfId="0" applyFont="1" applyAlignment="1">
      <alignment horizontal="left"/>
    </xf>
    <xf numFmtId="0" fontId="2" fillId="0" borderId="0" xfId="0" applyFont="1" applyFill="1" applyAlignment="1">
      <alignment horizontal="left"/>
    </xf>
    <xf numFmtId="0" fontId="33" fillId="0" borderId="0" xfId="0" applyFont="1" applyFill="1"/>
    <xf numFmtId="0" fontId="2" fillId="0" borderId="0" xfId="0" applyFont="1" applyAlignment="1">
      <alignment vertical="center"/>
    </xf>
    <xf numFmtId="0" fontId="33" fillId="0" borderId="0" xfId="0" applyFont="1" applyBorder="1"/>
    <xf numFmtId="0" fontId="2" fillId="0" borderId="0" xfId="0" applyFont="1" applyAlignment="1">
      <alignment horizontal="center" vertical="center"/>
    </xf>
    <xf numFmtId="0" fontId="33" fillId="0" borderId="0" xfId="0" applyFont="1" applyAlignment="1">
      <alignment horizontal="center"/>
    </xf>
    <xf numFmtId="0" fontId="45" fillId="0" borderId="94" xfId="0" applyFont="1" applyBorder="1" applyAlignment="1">
      <alignment horizontal="center" wrapText="1"/>
    </xf>
    <xf numFmtId="0" fontId="33" fillId="0" borderId="0" xfId="0" applyFont="1" applyBorder="1" applyAlignment="1">
      <alignment horizontal="center"/>
    </xf>
    <xf numFmtId="179" fontId="33" fillId="0" borderId="0" xfId="1" applyNumberFormat="1" applyFont="1" applyBorder="1" applyAlignment="1">
      <alignment horizontal="center"/>
    </xf>
    <xf numFmtId="0" fontId="45" fillId="0" borderId="0" xfId="0" applyFont="1" applyBorder="1" applyAlignment="1">
      <alignment horizontal="center"/>
    </xf>
    <xf numFmtId="0" fontId="33" fillId="0" borderId="0" xfId="0" applyFont="1" applyFill="1" applyAlignment="1">
      <alignment horizontal="center"/>
    </xf>
    <xf numFmtId="164" fontId="33" fillId="0" borderId="0" xfId="1" applyNumberFormat="1" applyFont="1" applyFill="1" applyBorder="1" applyAlignment="1">
      <alignment horizontal="center"/>
    </xf>
    <xf numFmtId="179" fontId="33" fillId="0" borderId="0" xfId="1" applyNumberFormat="1" applyFont="1" applyBorder="1"/>
    <xf numFmtId="0" fontId="96" fillId="0" borderId="0" xfId="0" applyFont="1" applyFill="1" applyBorder="1" applyAlignment="1">
      <alignment horizontal="center"/>
    </xf>
    <xf numFmtId="179" fontId="97" fillId="0" borderId="0" xfId="1" applyNumberFormat="1" applyFont="1" applyFill="1" applyBorder="1"/>
    <xf numFmtId="0" fontId="96" fillId="0" borderId="0" xfId="0" applyFont="1" applyFill="1" applyBorder="1"/>
    <xf numFmtId="179" fontId="96" fillId="0" borderId="0" xfId="0" applyNumberFormat="1" applyFont="1" applyFill="1" applyBorder="1"/>
    <xf numFmtId="3" fontId="96" fillId="0" borderId="0" xfId="0" applyNumberFormat="1" applyFont="1" applyFill="1" applyBorder="1"/>
    <xf numFmtId="0" fontId="8" fillId="0" borderId="0" xfId="0" applyFont="1" applyAlignment="1">
      <alignment horizontal="justify" vertical="center"/>
    </xf>
    <xf numFmtId="179" fontId="33" fillId="0" borderId="0" xfId="0" applyNumberFormat="1" applyFont="1"/>
    <xf numFmtId="0" fontId="0" fillId="0" borderId="0" xfId="0" applyAlignment="1">
      <alignment vertical="center"/>
    </xf>
    <xf numFmtId="0" fontId="83" fillId="0" borderId="97" xfId="0" applyFont="1" applyBorder="1" applyAlignment="1">
      <alignment horizontal="center" vertical="center" wrapText="1"/>
    </xf>
    <xf numFmtId="3" fontId="99" fillId="0" borderId="97" xfId="0" applyNumberFormat="1" applyFont="1" applyBorder="1" applyAlignment="1">
      <alignment horizontal="center" vertical="center"/>
    </xf>
    <xf numFmtId="3" fontId="100" fillId="0" borderId="97" xfId="0" applyNumberFormat="1" applyFont="1" applyBorder="1" applyAlignment="1">
      <alignment horizontal="center" vertical="center"/>
    </xf>
    <xf numFmtId="179" fontId="99" fillId="0" borderId="98" xfId="1" applyNumberFormat="1" applyFont="1" applyBorder="1" applyAlignment="1">
      <alignment horizontal="center" vertical="center" wrapText="1"/>
    </xf>
    <xf numFmtId="0" fontId="98" fillId="0" borderId="99" xfId="0" applyFont="1" applyBorder="1" applyAlignment="1">
      <alignment horizontal="right" vertical="top" wrapText="1"/>
    </xf>
    <xf numFmtId="3" fontId="101" fillId="0" borderId="99" xfId="0" applyNumberFormat="1" applyFont="1" applyBorder="1" applyAlignment="1">
      <alignment horizontal="center"/>
    </xf>
    <xf numFmtId="3" fontId="102" fillId="0" borderId="99" xfId="0" applyNumberFormat="1" applyFont="1" applyBorder="1" applyAlignment="1">
      <alignment horizontal="center"/>
    </xf>
    <xf numFmtId="179" fontId="101" fillId="0" borderId="100" xfId="1" applyNumberFormat="1" applyFont="1" applyBorder="1" applyAlignment="1">
      <alignment horizontal="center" vertical="top" wrapText="1"/>
    </xf>
    <xf numFmtId="0" fontId="98" fillId="0" borderId="101" xfId="0" applyFont="1" applyBorder="1" applyAlignment="1">
      <alignment horizontal="right" vertical="top" wrapText="1"/>
    </xf>
    <xf numFmtId="3" fontId="101" fillId="0" borderId="101" xfId="0" applyNumberFormat="1" applyFont="1" applyBorder="1" applyAlignment="1">
      <alignment horizontal="center"/>
    </xf>
    <xf numFmtId="3" fontId="102" fillId="0" borderId="101" xfId="0" applyNumberFormat="1" applyFont="1" applyBorder="1" applyAlignment="1">
      <alignment horizontal="center"/>
    </xf>
    <xf numFmtId="179" fontId="101" fillId="0" borderId="102" xfId="1" applyNumberFormat="1" applyFont="1" applyBorder="1" applyAlignment="1">
      <alignment horizontal="center" vertical="top" wrapText="1"/>
    </xf>
    <xf numFmtId="0" fontId="98" fillId="0" borderId="103" xfId="0" applyFont="1" applyBorder="1" applyAlignment="1">
      <alignment horizontal="right" vertical="top" wrapText="1"/>
    </xf>
    <xf numFmtId="3" fontId="101" fillId="0" borderId="103" xfId="0" applyNumberFormat="1" applyFont="1" applyBorder="1" applyAlignment="1">
      <alignment horizontal="center"/>
    </xf>
    <xf numFmtId="3" fontId="102" fillId="0" borderId="103" xfId="0" applyNumberFormat="1" applyFont="1" applyBorder="1" applyAlignment="1">
      <alignment horizontal="center"/>
    </xf>
    <xf numFmtId="179" fontId="101" fillId="0" borderId="104" xfId="1" applyNumberFormat="1" applyFont="1" applyBorder="1" applyAlignment="1">
      <alignment horizontal="center" vertical="top" wrapText="1"/>
    </xf>
    <xf numFmtId="0" fontId="83" fillId="0" borderId="0" xfId="0" applyFont="1" applyFill="1" applyAlignment="1">
      <alignment horizontal="left"/>
    </xf>
    <xf numFmtId="0" fontId="86" fillId="0" borderId="0" xfId="0" applyFont="1" applyFill="1"/>
    <xf numFmtId="179" fontId="81" fillId="0" borderId="24" xfId="1" applyNumberFormat="1" applyFont="1" applyFill="1" applyBorder="1" applyAlignment="1">
      <alignment horizontal="center" vertical="center" wrapText="1"/>
    </xf>
    <xf numFmtId="179" fontId="81" fillId="0" borderId="64" xfId="1" applyNumberFormat="1" applyFont="1" applyFill="1" applyBorder="1" applyAlignment="1">
      <alignment horizontal="center"/>
    </xf>
    <xf numFmtId="179" fontId="81" fillId="0" borderId="65" xfId="1" applyNumberFormat="1" applyFont="1" applyFill="1" applyBorder="1" applyAlignment="1">
      <alignment horizontal="center"/>
    </xf>
    <xf numFmtId="179" fontId="81" fillId="0" borderId="3" xfId="1" applyNumberFormat="1" applyFont="1" applyFill="1" applyBorder="1" applyAlignment="1">
      <alignment horizontal="center" vertical="center" wrapText="1"/>
    </xf>
    <xf numFmtId="179" fontId="81" fillId="0" borderId="4" xfId="1" applyNumberFormat="1" applyFont="1" applyFill="1" applyBorder="1" applyAlignment="1">
      <alignment horizontal="center"/>
    </xf>
    <xf numFmtId="179" fontId="81" fillId="0" borderId="5" xfId="1" applyNumberFormat="1" applyFont="1" applyFill="1" applyBorder="1" applyAlignment="1">
      <alignment horizontal="center"/>
    </xf>
    <xf numFmtId="0" fontId="87" fillId="0" borderId="2" xfId="0" applyFont="1" applyFill="1" applyBorder="1" applyAlignment="1">
      <alignment horizontal="center" vertical="center" wrapText="1"/>
    </xf>
    <xf numFmtId="179" fontId="88" fillId="0" borderId="3" xfId="1" applyNumberFormat="1" applyFont="1" applyFill="1" applyBorder="1" applyAlignment="1">
      <alignment horizontal="center"/>
    </xf>
    <xf numFmtId="179" fontId="88" fillId="0" borderId="4" xfId="1" applyNumberFormat="1" applyFont="1" applyFill="1" applyBorder="1" applyAlignment="1">
      <alignment horizontal="center"/>
    </xf>
    <xf numFmtId="179" fontId="88" fillId="0" borderId="5" xfId="1" applyNumberFormat="1" applyFont="1" applyFill="1" applyBorder="1" applyAlignment="1">
      <alignment horizontal="center"/>
    </xf>
    <xf numFmtId="179" fontId="81" fillId="0" borderId="66" xfId="1" applyNumberFormat="1" applyFont="1" applyFill="1" applyBorder="1" applyAlignment="1">
      <alignment horizontal="center" vertical="center" wrapText="1"/>
    </xf>
    <xf numFmtId="179" fontId="81" fillId="0" borderId="67" xfId="1" applyNumberFormat="1" applyFont="1" applyFill="1" applyBorder="1" applyAlignment="1">
      <alignment horizontal="center" vertical="center" wrapText="1"/>
    </xf>
    <xf numFmtId="179" fontId="81" fillId="0" borderId="68" xfId="1" applyNumberFormat="1" applyFont="1" applyFill="1" applyBorder="1" applyAlignment="1">
      <alignment horizontal="center" vertical="center" wrapText="1"/>
    </xf>
    <xf numFmtId="0" fontId="81" fillId="0" borderId="2" xfId="0" applyFont="1" applyFill="1" applyBorder="1" applyAlignment="1">
      <alignment horizontal="center" vertical="center" wrapText="1"/>
    </xf>
    <xf numFmtId="179" fontId="81" fillId="0" borderId="69" xfId="1" applyNumberFormat="1" applyFont="1" applyFill="1" applyBorder="1" applyAlignment="1">
      <alignment horizontal="center" vertical="center" wrapText="1"/>
    </xf>
    <xf numFmtId="179" fontId="81" fillId="0" borderId="70" xfId="1" applyNumberFormat="1" applyFont="1" applyFill="1" applyBorder="1" applyAlignment="1">
      <alignment horizontal="center" vertical="center" wrapText="1"/>
    </xf>
    <xf numFmtId="179" fontId="81" fillId="0" borderId="71" xfId="1" applyNumberFormat="1" applyFont="1" applyFill="1" applyBorder="1" applyAlignment="1">
      <alignment horizontal="center" vertical="center" wrapText="1"/>
    </xf>
    <xf numFmtId="179" fontId="81" fillId="0" borderId="4" xfId="1" applyNumberFormat="1" applyFont="1" applyFill="1" applyBorder="1" applyAlignment="1">
      <alignment horizontal="center" vertical="center" wrapText="1"/>
    </xf>
    <xf numFmtId="179" fontId="81" fillId="0" borderId="5" xfId="1" applyNumberFormat="1" applyFont="1" applyFill="1" applyBorder="1" applyAlignment="1">
      <alignment horizontal="center" vertical="center" wrapText="1"/>
    </xf>
    <xf numFmtId="179" fontId="88" fillId="0" borderId="3" xfId="1" applyNumberFormat="1" applyFont="1" applyFill="1" applyBorder="1" applyAlignment="1">
      <alignment horizontal="center" vertical="center" wrapText="1"/>
    </xf>
    <xf numFmtId="0" fontId="0" fillId="0" borderId="0" xfId="0" applyAlignment="1">
      <alignment horizontal="center"/>
    </xf>
    <xf numFmtId="179" fontId="48" fillId="0" borderId="0" xfId="1" applyNumberFormat="1" applyFont="1"/>
    <xf numFmtId="179" fontId="48" fillId="0" borderId="0" xfId="1" applyNumberFormat="1" applyFont="1" applyBorder="1"/>
    <xf numFmtId="0" fontId="0" fillId="0" borderId="0" xfId="0" applyFill="1"/>
    <xf numFmtId="179" fontId="33" fillId="0" borderId="107" xfId="1" applyNumberFormat="1" applyFont="1" applyFill="1" applyBorder="1" applyAlignment="1">
      <alignment horizontal="center" vertical="center"/>
    </xf>
    <xf numFmtId="179" fontId="33" fillId="0" borderId="23" xfId="1" applyNumberFormat="1" applyFont="1" applyFill="1" applyBorder="1" applyAlignment="1">
      <alignment horizontal="center" vertical="center"/>
    </xf>
    <xf numFmtId="179" fontId="33" fillId="0" borderId="108" xfId="1" applyNumberFormat="1" applyFont="1" applyFill="1" applyBorder="1" applyAlignment="1">
      <alignment horizontal="center" vertical="center"/>
    </xf>
    <xf numFmtId="179" fontId="33" fillId="0" borderId="109" xfId="1" applyNumberFormat="1" applyFont="1" applyFill="1" applyBorder="1" applyAlignment="1">
      <alignment horizontal="center" vertical="center"/>
    </xf>
    <xf numFmtId="179" fontId="33" fillId="0" borderId="0" xfId="1" applyNumberFormat="1" applyFont="1" applyFill="1" applyBorder="1" applyAlignment="1">
      <alignment horizontal="center" vertical="center"/>
    </xf>
    <xf numFmtId="0" fontId="33" fillId="0" borderId="110" xfId="0" applyFont="1" applyFill="1" applyBorder="1" applyAlignment="1">
      <alignment horizontal="center" vertical="center"/>
    </xf>
    <xf numFmtId="179" fontId="33" fillId="0" borderId="111" xfId="1" applyNumberFormat="1" applyFont="1" applyFill="1" applyBorder="1" applyAlignment="1">
      <alignment horizontal="center" vertical="center"/>
    </xf>
    <xf numFmtId="179" fontId="33" fillId="0" borderId="25" xfId="1" applyNumberFormat="1" applyFont="1" applyFill="1" applyBorder="1" applyAlignment="1">
      <alignment horizontal="center" vertical="center"/>
    </xf>
    <xf numFmtId="179" fontId="33" fillId="0" borderId="112" xfId="1" applyNumberFormat="1" applyFont="1" applyFill="1" applyBorder="1" applyAlignment="1">
      <alignment horizontal="center" vertical="center"/>
    </xf>
    <xf numFmtId="179" fontId="33" fillId="0" borderId="113" xfId="1" applyNumberFormat="1" applyFont="1" applyFill="1" applyBorder="1" applyAlignment="1">
      <alignment horizontal="center" vertical="center"/>
    </xf>
    <xf numFmtId="179" fontId="33" fillId="0" borderId="108" xfId="1" applyNumberFormat="1" applyFont="1" applyBorder="1" applyAlignment="1">
      <alignment horizontal="center" vertical="center"/>
    </xf>
    <xf numFmtId="179" fontId="33" fillId="0" borderId="114" xfId="1" applyNumberFormat="1" applyFont="1" applyBorder="1" applyAlignment="1">
      <alignment horizontal="center" vertical="center"/>
    </xf>
    <xf numFmtId="179" fontId="33" fillId="0" borderId="115" xfId="1" applyNumberFormat="1" applyFont="1" applyBorder="1" applyAlignment="1">
      <alignment horizontal="center" vertical="center"/>
    </xf>
    <xf numFmtId="179" fontId="33" fillId="0" borderId="116" xfId="1" applyNumberFormat="1" applyFont="1" applyBorder="1" applyAlignment="1">
      <alignment horizontal="center" vertical="center"/>
    </xf>
    <xf numFmtId="179" fontId="0" fillId="0" borderId="0" xfId="1" applyNumberFormat="1" applyFont="1"/>
    <xf numFmtId="0" fontId="2" fillId="0" borderId="0" xfId="0" applyFont="1" applyAlignment="1">
      <alignment horizontal="center"/>
    </xf>
    <xf numFmtId="1" fontId="0" fillId="0" borderId="0" xfId="0" applyNumberFormat="1"/>
    <xf numFmtId="0" fontId="45" fillId="0" borderId="119" xfId="0" applyFont="1" applyFill="1" applyBorder="1" applyAlignment="1">
      <alignment horizontal="center" vertical="center"/>
    </xf>
    <xf numFmtId="0" fontId="45" fillId="0" borderId="128" xfId="0" applyFont="1" applyBorder="1" applyAlignment="1">
      <alignment horizontal="center"/>
    </xf>
    <xf numFmtId="0" fontId="45" fillId="0" borderId="131" xfId="0" applyFont="1" applyFill="1" applyBorder="1" applyAlignment="1">
      <alignment horizontal="center" vertical="center" wrapText="1"/>
    </xf>
    <xf numFmtId="0" fontId="45" fillId="0" borderId="132" xfId="0" applyFont="1" applyFill="1" applyBorder="1" applyAlignment="1">
      <alignment horizontal="center" vertical="center"/>
    </xf>
    <xf numFmtId="0" fontId="45" fillId="0" borderId="133" xfId="0" applyFont="1" applyFill="1" applyBorder="1" applyAlignment="1">
      <alignment horizontal="center" vertical="center"/>
    </xf>
    <xf numFmtId="0" fontId="45" fillId="0" borderId="134" xfId="0" applyFont="1" applyFill="1" applyBorder="1" applyAlignment="1">
      <alignment horizontal="center" vertical="center"/>
    </xf>
    <xf numFmtId="0" fontId="45" fillId="0" borderId="135" xfId="0" applyFont="1" applyFill="1" applyBorder="1" applyAlignment="1">
      <alignment horizontal="center" vertical="center"/>
    </xf>
    <xf numFmtId="0" fontId="45" fillId="0" borderId="129" xfId="0" applyFont="1" applyFill="1" applyBorder="1" applyAlignment="1">
      <alignment horizontal="center" vertical="center"/>
    </xf>
    <xf numFmtId="0" fontId="33" fillId="0" borderId="137" xfId="0" applyFont="1" applyFill="1" applyBorder="1" applyAlignment="1">
      <alignment horizontal="center" vertical="center"/>
    </xf>
    <xf numFmtId="0" fontId="33" fillId="0" borderId="138" xfId="0" applyFont="1" applyFill="1" applyBorder="1" applyAlignment="1">
      <alignment horizontal="center" vertical="center"/>
    </xf>
    <xf numFmtId="179" fontId="33" fillId="0" borderId="139" xfId="1" applyNumberFormat="1" applyFont="1" applyFill="1" applyBorder="1" applyAlignment="1">
      <alignment horizontal="center" vertical="center"/>
    </xf>
    <xf numFmtId="179" fontId="33" fillId="0" borderId="140" xfId="1" applyNumberFormat="1" applyFont="1" applyFill="1" applyBorder="1" applyAlignment="1">
      <alignment horizontal="center" vertical="center"/>
    </xf>
    <xf numFmtId="179" fontId="33" fillId="0" borderId="141" xfId="1" applyNumberFormat="1" applyFont="1" applyFill="1" applyBorder="1" applyAlignment="1">
      <alignment horizontal="center" vertical="center"/>
    </xf>
    <xf numFmtId="179" fontId="33" fillId="0" borderId="142" xfId="1" applyNumberFormat="1" applyFont="1" applyFill="1" applyBorder="1" applyAlignment="1">
      <alignment horizontal="center" vertical="center"/>
    </xf>
    <xf numFmtId="0" fontId="33" fillId="0" borderId="144" xfId="0" applyFont="1" applyBorder="1" applyAlignment="1">
      <alignment horizontal="center" vertical="center"/>
    </xf>
    <xf numFmtId="0" fontId="33" fillId="0" borderId="145" xfId="0" applyFont="1" applyBorder="1" applyAlignment="1">
      <alignment horizontal="center" vertical="center"/>
    </xf>
    <xf numFmtId="179" fontId="33" fillId="0" borderId="146" xfId="1" applyNumberFormat="1" applyFont="1" applyBorder="1" applyAlignment="1">
      <alignment horizontal="center" vertical="center"/>
    </xf>
    <xf numFmtId="179" fontId="33" fillId="0" borderId="147" xfId="1" applyNumberFormat="1" applyFont="1" applyBorder="1" applyAlignment="1">
      <alignment horizontal="center" vertical="center"/>
    </xf>
    <xf numFmtId="179" fontId="33" fillId="0" borderId="148" xfId="1" applyNumberFormat="1" applyFont="1" applyBorder="1" applyAlignment="1">
      <alignment horizontal="center" vertical="center"/>
    </xf>
    <xf numFmtId="179" fontId="33" fillId="0" borderId="149" xfId="1" applyNumberFormat="1" applyFont="1" applyBorder="1" applyAlignment="1">
      <alignment horizontal="center" vertical="center"/>
    </xf>
    <xf numFmtId="179" fontId="33" fillId="0" borderId="150" xfId="1" applyNumberFormat="1" applyFont="1" applyBorder="1" applyAlignment="1">
      <alignment horizontal="center" vertical="center"/>
    </xf>
    <xf numFmtId="179" fontId="33" fillId="0" borderId="151" xfId="1" applyNumberFormat="1" applyFont="1" applyBorder="1" applyAlignment="1">
      <alignment horizontal="center" vertical="center"/>
    </xf>
    <xf numFmtId="0" fontId="33" fillId="0" borderId="152" xfId="0" applyFont="1" applyBorder="1" applyAlignment="1">
      <alignment horizontal="center" vertical="center"/>
    </xf>
    <xf numFmtId="179" fontId="33" fillId="0" borderId="153" xfId="1" applyNumberFormat="1" applyFont="1" applyBorder="1" applyAlignment="1">
      <alignment horizontal="center" vertical="center"/>
    </xf>
    <xf numFmtId="179" fontId="33" fillId="0" borderId="154" xfId="1" applyNumberFormat="1" applyFont="1" applyBorder="1" applyAlignment="1">
      <alignment horizontal="center" vertical="center"/>
    </xf>
    <xf numFmtId="179" fontId="33" fillId="0" borderId="155" xfId="1" applyNumberFormat="1" applyFont="1" applyBorder="1" applyAlignment="1">
      <alignment horizontal="center" vertical="center"/>
    </xf>
    <xf numFmtId="179" fontId="33" fillId="0" borderId="156" xfId="1" applyNumberFormat="1" applyFont="1" applyBorder="1" applyAlignment="1">
      <alignment horizontal="center" vertical="center"/>
    </xf>
    <xf numFmtId="179" fontId="33" fillId="0" borderId="139" xfId="1" applyNumberFormat="1" applyFont="1" applyBorder="1" applyAlignment="1">
      <alignment horizontal="center" vertical="center"/>
    </xf>
    <xf numFmtId="179" fontId="33" fillId="0" borderId="157" xfId="1" applyNumberFormat="1" applyFont="1" applyBorder="1" applyAlignment="1">
      <alignment horizontal="center" vertical="center"/>
    </xf>
    <xf numFmtId="0" fontId="3" fillId="0" borderId="176" xfId="0" applyFont="1" applyBorder="1" applyAlignment="1">
      <alignment horizontal="center"/>
    </xf>
    <xf numFmtId="0" fontId="3" fillId="0" borderId="177" xfId="0" applyFont="1" applyBorder="1" applyAlignment="1">
      <alignment horizontal="center"/>
    </xf>
    <xf numFmtId="0" fontId="4" fillId="0" borderId="179" xfId="0" applyFont="1" applyBorder="1" applyAlignment="1">
      <alignment horizontal="center"/>
    </xf>
    <xf numFmtId="3" fontId="5" fillId="0" borderId="180" xfId="1" applyNumberFormat="1" applyFont="1" applyBorder="1" applyAlignment="1">
      <alignment horizontal="center"/>
    </xf>
    <xf numFmtId="3" fontId="5" fillId="0" borderId="179" xfId="1" applyNumberFormat="1" applyFont="1" applyBorder="1" applyAlignment="1">
      <alignment horizontal="center"/>
    </xf>
    <xf numFmtId="179" fontId="4" fillId="0" borderId="65" xfId="0" applyNumberFormat="1" applyFont="1" applyBorder="1" applyAlignment="1">
      <alignment horizontal="center"/>
    </xf>
    <xf numFmtId="3" fontId="5" fillId="0" borderId="64" xfId="1" applyNumberFormat="1" applyFont="1" applyBorder="1" applyAlignment="1">
      <alignment horizontal="center"/>
    </xf>
    <xf numFmtId="3" fontId="5" fillId="0" borderId="65" xfId="1" applyNumberFormat="1" applyFont="1" applyBorder="1" applyAlignment="1">
      <alignment horizontal="center"/>
    </xf>
    <xf numFmtId="9" fontId="4" fillId="0" borderId="5" xfId="0" applyNumberFormat="1" applyFont="1" applyBorder="1" applyAlignment="1">
      <alignment horizontal="center"/>
    </xf>
    <xf numFmtId="3" fontId="5" fillId="0" borderId="4" xfId="1" applyNumberFormat="1" applyFont="1" applyBorder="1" applyAlignment="1">
      <alignment horizontal="center"/>
    </xf>
    <xf numFmtId="3" fontId="5" fillId="0" borderId="5" xfId="1" applyNumberFormat="1" applyFont="1" applyBorder="1" applyAlignment="1">
      <alignment horizontal="center"/>
    </xf>
    <xf numFmtId="3" fontId="33" fillId="0" borderId="0" xfId="0" applyNumberFormat="1" applyFont="1"/>
    <xf numFmtId="0" fontId="3" fillId="0" borderId="181" xfId="0" applyFont="1" applyBorder="1" applyAlignment="1">
      <alignment horizontal="center"/>
    </xf>
    <xf numFmtId="179" fontId="5" fillId="0" borderId="178" xfId="1" applyNumberFormat="1" applyFont="1" applyBorder="1" applyAlignment="1">
      <alignment horizontal="center"/>
    </xf>
    <xf numFmtId="179" fontId="5" fillId="0" borderId="180" xfId="1" applyNumberFormat="1" applyFont="1" applyBorder="1" applyAlignment="1">
      <alignment horizontal="center"/>
    </xf>
    <xf numFmtId="179" fontId="5" fillId="0" borderId="179" xfId="1" applyNumberFormat="1" applyFont="1" applyBorder="1" applyAlignment="1">
      <alignment horizontal="center"/>
    </xf>
    <xf numFmtId="179" fontId="5" fillId="0" borderId="24" xfId="1" applyNumberFormat="1" applyFont="1" applyBorder="1" applyAlignment="1">
      <alignment horizontal="center"/>
    </xf>
    <xf numFmtId="179" fontId="5" fillId="0" borderId="64" xfId="1" applyNumberFormat="1" applyFont="1" applyBorder="1" applyAlignment="1">
      <alignment horizontal="center"/>
    </xf>
    <xf numFmtId="179" fontId="5" fillId="0" borderId="65" xfId="1" applyNumberFormat="1" applyFont="1" applyBorder="1" applyAlignment="1">
      <alignment horizontal="center"/>
    </xf>
    <xf numFmtId="179" fontId="5" fillId="0" borderId="3" xfId="1" applyNumberFormat="1" applyFont="1" applyBorder="1" applyAlignment="1">
      <alignment horizontal="center"/>
    </xf>
    <xf numFmtId="179" fontId="5" fillId="0" borderId="4" xfId="1" applyNumberFormat="1" applyFont="1" applyBorder="1" applyAlignment="1">
      <alignment horizontal="center"/>
    </xf>
    <xf numFmtId="179" fontId="5" fillId="0" borderId="5" xfId="1" applyNumberFormat="1" applyFont="1" applyBorder="1" applyAlignment="1">
      <alignment horizontal="center"/>
    </xf>
    <xf numFmtId="186" fontId="33" fillId="0" borderId="0" xfId="0" applyNumberFormat="1" applyFont="1"/>
    <xf numFmtId="0" fontId="33" fillId="0" borderId="0" xfId="124" applyFont="1"/>
    <xf numFmtId="2" fontId="33" fillId="0" borderId="0" xfId="124" applyNumberFormat="1" applyFont="1"/>
    <xf numFmtId="0" fontId="48" fillId="0" borderId="0" xfId="124" applyFont="1"/>
    <xf numFmtId="164" fontId="0" fillId="0" borderId="0" xfId="0" applyNumberFormat="1"/>
    <xf numFmtId="164" fontId="48" fillId="0" borderId="0" xfId="124" applyNumberFormat="1" applyFont="1"/>
    <xf numFmtId="0" fontId="45" fillId="0" borderId="158" xfId="124" applyFont="1" applyBorder="1" applyAlignment="1">
      <alignment horizontal="center" vertical="center" wrapText="1"/>
    </xf>
    <xf numFmtId="0" fontId="45" fillId="0" borderId="164" xfId="124" applyFont="1" applyBorder="1" applyAlignment="1">
      <alignment horizontal="center" vertical="center"/>
    </xf>
    <xf numFmtId="0" fontId="45" fillId="0" borderId="182" xfId="124" applyFont="1" applyBorder="1" applyAlignment="1">
      <alignment horizontal="center" vertical="center"/>
    </xf>
    <xf numFmtId="0" fontId="45" fillId="0" borderId="166" xfId="124" applyFont="1" applyBorder="1" applyAlignment="1">
      <alignment horizontal="center" vertical="center"/>
    </xf>
    <xf numFmtId="0" fontId="33" fillId="0" borderId="137" xfId="124" applyFont="1" applyBorder="1" applyAlignment="1">
      <alignment horizontal="center" vertical="center"/>
    </xf>
    <xf numFmtId="179" fontId="33" fillId="0" borderId="184" xfId="125" applyNumberFormat="1" applyFont="1" applyBorder="1" applyAlignment="1">
      <alignment horizontal="center" vertical="center"/>
    </xf>
    <xf numFmtId="179" fontId="33" fillId="0" borderId="169" xfId="125" applyNumberFormat="1" applyFont="1" applyBorder="1" applyAlignment="1">
      <alignment horizontal="center" vertical="center"/>
    </xf>
    <xf numFmtId="179" fontId="33" fillId="0" borderId="185" xfId="125" applyNumberFormat="1" applyFont="1" applyBorder="1" applyAlignment="1">
      <alignment horizontal="center" vertical="center"/>
    </xf>
    <xf numFmtId="0" fontId="33" fillId="0" borderId="188" xfId="124" applyFont="1" applyBorder="1" applyAlignment="1">
      <alignment horizontal="center" vertical="center"/>
    </xf>
    <xf numFmtId="179" fontId="33" fillId="0" borderId="189" xfId="125" applyNumberFormat="1" applyFont="1" applyBorder="1" applyAlignment="1">
      <alignment horizontal="center" vertical="center"/>
    </xf>
    <xf numFmtId="179" fontId="33" fillId="0" borderId="122" xfId="125" applyNumberFormat="1" applyFont="1" applyBorder="1" applyAlignment="1">
      <alignment horizontal="center" vertical="center"/>
    </xf>
    <xf numFmtId="179" fontId="33" fillId="0" borderId="190" xfId="125" applyNumberFormat="1" applyFont="1" applyBorder="1" applyAlignment="1">
      <alignment horizontal="center" vertical="center"/>
    </xf>
    <xf numFmtId="0" fontId="33" fillId="0" borderId="193" xfId="124" applyFont="1" applyBorder="1" applyAlignment="1">
      <alignment horizontal="center" vertical="center"/>
    </xf>
    <xf numFmtId="179" fontId="33" fillId="0" borderId="194" xfId="1" applyNumberFormat="1" applyFont="1" applyBorder="1" applyAlignment="1">
      <alignment horizontal="center" vertical="center"/>
    </xf>
    <xf numFmtId="179" fontId="33" fillId="0" borderId="195" xfId="1" applyNumberFormat="1" applyFont="1" applyBorder="1" applyAlignment="1">
      <alignment horizontal="center" vertical="center"/>
    </xf>
    <xf numFmtId="179" fontId="33" fillId="0" borderId="195" xfId="125" applyNumberFormat="1" applyFont="1" applyBorder="1" applyAlignment="1">
      <alignment horizontal="center" vertical="center"/>
    </xf>
    <xf numFmtId="179" fontId="33" fillId="0" borderId="196" xfId="125" applyNumberFormat="1" applyFont="1" applyBorder="1" applyAlignment="1">
      <alignment horizontal="center" vertical="center"/>
    </xf>
    <xf numFmtId="0" fontId="33" fillId="0" borderId="138" xfId="124" applyFont="1" applyBorder="1" applyAlignment="1">
      <alignment horizontal="center" vertical="center"/>
    </xf>
    <xf numFmtId="179" fontId="81" fillId="0" borderId="199" xfId="125" applyNumberFormat="1" applyFont="1" applyBorder="1" applyAlignment="1">
      <alignment horizontal="center"/>
    </xf>
    <xf numFmtId="179" fontId="81" fillId="0" borderId="200" xfId="125" applyNumberFormat="1" applyFont="1" applyBorder="1" applyAlignment="1">
      <alignment horizontal="center"/>
    </xf>
    <xf numFmtId="179" fontId="81" fillId="0" borderId="201" xfId="125" applyNumberFormat="1" applyFont="1" applyBorder="1" applyAlignment="1">
      <alignment horizontal="center"/>
    </xf>
    <xf numFmtId="0" fontId="1" fillId="0" borderId="0" xfId="124"/>
    <xf numFmtId="0" fontId="104" fillId="0" borderId="0" xfId="124" applyFont="1" applyBorder="1" applyAlignment="1">
      <alignment horizontal="center" vertical="center"/>
    </xf>
    <xf numFmtId="179" fontId="103" fillId="0" borderId="0" xfId="125" applyNumberFormat="1" applyFont="1" applyBorder="1" applyAlignment="1">
      <alignment horizontal="center" vertical="center"/>
    </xf>
    <xf numFmtId="179" fontId="106" fillId="0" borderId="0" xfId="125" applyNumberFormat="1" applyFont="1" applyBorder="1" applyAlignment="1">
      <alignment horizontal="center"/>
    </xf>
    <xf numFmtId="0" fontId="1" fillId="0" borderId="0" xfId="124" applyBorder="1"/>
    <xf numFmtId="0" fontId="2" fillId="0" borderId="0" xfId="0" applyFont="1" applyAlignment="1"/>
    <xf numFmtId="0" fontId="2" fillId="0" borderId="0" xfId="0" applyFont="1" applyAlignment="1">
      <alignment wrapText="1"/>
    </xf>
    <xf numFmtId="0" fontId="9" fillId="0" borderId="0" xfId="304" applyFont="1"/>
    <xf numFmtId="0" fontId="108" fillId="0" borderId="0" xfId="305" applyFont="1" applyFill="1" applyBorder="1" applyAlignment="1">
      <alignment vertical="center"/>
    </xf>
    <xf numFmtId="0" fontId="109" fillId="0" borderId="0" xfId="305" applyFont="1" applyFill="1" applyBorder="1" applyAlignment="1">
      <alignment vertical="center"/>
    </xf>
    <xf numFmtId="0" fontId="9" fillId="0" borderId="0" xfId="304" applyFont="1" applyBorder="1"/>
    <xf numFmtId="0" fontId="9" fillId="0" borderId="0" xfId="304" applyFont="1" applyAlignment="1">
      <alignment horizontal="right"/>
    </xf>
    <xf numFmtId="0" fontId="3" fillId="0" borderId="209" xfId="304" applyFont="1" applyFill="1" applyBorder="1" applyAlignment="1">
      <alignment horizontal="center" vertical="center" wrapText="1"/>
    </xf>
    <xf numFmtId="0" fontId="3" fillId="0" borderId="210" xfId="304" applyFont="1" applyFill="1" applyBorder="1" applyAlignment="1">
      <alignment horizontal="center" vertical="center" wrapText="1"/>
    </xf>
    <xf numFmtId="0" fontId="3" fillId="0" borderId="211" xfId="304" applyFont="1" applyFill="1" applyBorder="1" applyAlignment="1">
      <alignment horizontal="center" vertical="center" wrapText="1"/>
    </xf>
    <xf numFmtId="0" fontId="45" fillId="0" borderId="212" xfId="304" applyFont="1" applyFill="1" applyBorder="1" applyAlignment="1">
      <alignment horizontal="left" vertical="center" wrapText="1"/>
    </xf>
    <xf numFmtId="188" fontId="3" fillId="0" borderId="213" xfId="304" applyNumberFormat="1" applyFont="1" applyFill="1" applyBorder="1" applyAlignment="1">
      <alignment vertical="center" wrapText="1"/>
    </xf>
    <xf numFmtId="188" fontId="3" fillId="0" borderId="214" xfId="304" applyNumberFormat="1" applyFont="1" applyFill="1" applyBorder="1" applyAlignment="1">
      <alignment horizontal="right" vertical="center" wrapText="1"/>
    </xf>
    <xf numFmtId="188" fontId="3" fillId="0" borderId="215" xfId="304" applyNumberFormat="1" applyFont="1" applyFill="1" applyBorder="1" applyAlignment="1">
      <alignment horizontal="right" vertical="center" wrapText="1"/>
    </xf>
    <xf numFmtId="0" fontId="45" fillId="0" borderId="218" xfId="304" applyFont="1" applyFill="1" applyBorder="1" applyAlignment="1">
      <alignment horizontal="left" vertical="center" wrapText="1"/>
    </xf>
    <xf numFmtId="188" fontId="3" fillId="0" borderId="219" xfId="304" applyNumberFormat="1" applyFont="1" applyFill="1" applyBorder="1" applyAlignment="1">
      <alignment vertical="center" wrapText="1"/>
    </xf>
    <xf numFmtId="188" fontId="3" fillId="0" borderId="220" xfId="304" applyNumberFormat="1" applyFont="1" applyFill="1" applyBorder="1" applyAlignment="1">
      <alignment horizontal="right" vertical="center" wrapText="1"/>
    </xf>
    <xf numFmtId="188" fontId="3" fillId="0" borderId="221" xfId="304" applyNumberFormat="1" applyFont="1" applyFill="1" applyBorder="1" applyAlignment="1">
      <alignment horizontal="right" vertical="center" wrapText="1"/>
    </xf>
    <xf numFmtId="0" fontId="3" fillId="0" borderId="0" xfId="304" applyFont="1"/>
    <xf numFmtId="0" fontId="33" fillId="0" borderId="222" xfId="304" applyFont="1" applyFill="1" applyBorder="1" applyAlignment="1">
      <alignment horizontal="left" vertical="center" wrapText="1"/>
    </xf>
    <xf numFmtId="188" fontId="9" fillId="0" borderId="223" xfId="304" applyNumberFormat="1" applyFont="1" applyFill="1" applyBorder="1" applyAlignment="1">
      <alignment vertical="center" wrapText="1"/>
    </xf>
    <xf numFmtId="188" fontId="9" fillId="0" borderId="224" xfId="304" applyNumberFormat="1" applyFont="1" applyFill="1" applyBorder="1" applyAlignment="1">
      <alignment horizontal="right" vertical="center" wrapText="1"/>
    </xf>
    <xf numFmtId="188" fontId="9" fillId="0" borderId="225" xfId="304" applyNumberFormat="1" applyFont="1" applyFill="1" applyBorder="1" applyAlignment="1">
      <alignment horizontal="right" vertical="center" wrapText="1"/>
    </xf>
    <xf numFmtId="0" fontId="33" fillId="0" borderId="226" xfId="304" applyFont="1" applyFill="1" applyBorder="1" applyAlignment="1">
      <alignment horizontal="left" vertical="center" wrapText="1"/>
    </xf>
    <xf numFmtId="188" fontId="9" fillId="0" borderId="227" xfId="304" applyNumberFormat="1" applyFont="1" applyFill="1" applyBorder="1" applyAlignment="1">
      <alignment vertical="center" wrapText="1"/>
    </xf>
    <xf numFmtId="188" fontId="9" fillId="0" borderId="228" xfId="304" applyNumberFormat="1" applyFont="1" applyFill="1" applyBorder="1" applyAlignment="1">
      <alignment horizontal="right" vertical="center" wrapText="1"/>
    </xf>
    <xf numFmtId="188" fontId="9" fillId="0" borderId="229" xfId="304" applyNumberFormat="1" applyFont="1" applyFill="1" applyBorder="1" applyAlignment="1">
      <alignment horizontal="right" vertical="center" wrapText="1"/>
    </xf>
    <xf numFmtId="0" fontId="33" fillId="0" borderId="230" xfId="304" applyFont="1" applyFill="1" applyBorder="1" applyAlignment="1">
      <alignment horizontal="left" vertical="center" wrapText="1"/>
    </xf>
    <xf numFmtId="188" fontId="9" fillId="0" borderId="231" xfId="304" applyNumberFormat="1" applyFont="1" applyFill="1" applyBorder="1" applyAlignment="1">
      <alignment vertical="center" wrapText="1"/>
    </xf>
    <xf numFmtId="188" fontId="9" fillId="0" borderId="232" xfId="304" applyNumberFormat="1" applyFont="1" applyFill="1" applyBorder="1" applyAlignment="1">
      <alignment horizontal="right" vertical="center" wrapText="1"/>
    </xf>
    <xf numFmtId="188" fontId="9" fillId="0" borderId="233" xfId="304" applyNumberFormat="1" applyFont="1" applyFill="1" applyBorder="1" applyAlignment="1">
      <alignment horizontal="right" vertical="center" wrapText="1"/>
    </xf>
    <xf numFmtId="0" fontId="45" fillId="0" borderId="234" xfId="304" applyFont="1" applyFill="1" applyBorder="1" applyAlignment="1">
      <alignment horizontal="left" vertical="center" wrapText="1"/>
    </xf>
    <xf numFmtId="188" fontId="3" fillId="0" borderId="209" xfId="304" applyNumberFormat="1" applyFont="1" applyFill="1" applyBorder="1" applyAlignment="1">
      <alignment vertical="center" wrapText="1"/>
    </xf>
    <xf numFmtId="188" fontId="3" fillId="0" borderId="210" xfId="304" applyNumberFormat="1" applyFont="1" applyFill="1" applyBorder="1" applyAlignment="1">
      <alignment horizontal="right" vertical="center" wrapText="1"/>
    </xf>
    <xf numFmtId="188" fontId="3" fillId="0" borderId="211" xfId="304" applyNumberFormat="1" applyFont="1" applyFill="1" applyBorder="1" applyAlignment="1">
      <alignment horizontal="right" vertical="center" wrapText="1"/>
    </xf>
    <xf numFmtId="9" fontId="109" fillId="0" borderId="0" xfId="1" applyFont="1" applyFill="1" applyBorder="1" applyAlignment="1">
      <alignment vertical="center"/>
    </xf>
    <xf numFmtId="0" fontId="109" fillId="0" borderId="0" xfId="0" applyFont="1"/>
    <xf numFmtId="0" fontId="90" fillId="0" borderId="0" xfId="304" applyFont="1"/>
    <xf numFmtId="0" fontId="45" fillId="0" borderId="0" xfId="0" applyFont="1" applyAlignment="1">
      <alignment horizontal="left" vertical="center"/>
    </xf>
    <xf numFmtId="0" fontId="110" fillId="0" borderId="235" xfId="0" applyFont="1" applyFill="1" applyBorder="1" applyAlignment="1">
      <alignment horizontal="right"/>
    </xf>
    <xf numFmtId="0" fontId="45" fillId="0" borderId="236" xfId="0" applyFont="1" applyFill="1" applyBorder="1" applyAlignment="1">
      <alignment horizontal="center" vertical="center" wrapText="1"/>
    </xf>
    <xf numFmtId="0" fontId="45" fillId="0" borderId="237" xfId="0" applyFont="1" applyFill="1" applyBorder="1" applyAlignment="1">
      <alignment horizontal="center" vertical="center" wrapText="1"/>
    </xf>
    <xf numFmtId="0" fontId="45" fillId="0" borderId="238" xfId="0" applyFont="1" applyFill="1" applyBorder="1" applyAlignment="1">
      <alignment horizontal="center" vertical="center" wrapText="1"/>
    </xf>
    <xf numFmtId="0" fontId="110" fillId="0" borderId="239" xfId="0" applyFont="1" applyFill="1" applyBorder="1" applyAlignment="1">
      <alignment horizontal="right"/>
    </xf>
    <xf numFmtId="2" fontId="45" fillId="0" borderId="240" xfId="0" quotePrefix="1" applyNumberFormat="1" applyFont="1" applyFill="1" applyBorder="1" applyAlignment="1">
      <alignment horizontal="center" vertical="center"/>
    </xf>
    <xf numFmtId="2" fontId="45" fillId="0" borderId="241" xfId="0" quotePrefix="1" applyNumberFormat="1" applyFont="1" applyFill="1" applyBorder="1" applyAlignment="1">
      <alignment horizontal="center" vertical="center" wrapText="1"/>
    </xf>
    <xf numFmtId="2" fontId="45" fillId="0" borderId="242" xfId="0" quotePrefix="1" applyNumberFormat="1" applyFont="1" applyFill="1" applyBorder="1" applyAlignment="1">
      <alignment horizontal="center" vertical="center" wrapText="1"/>
    </xf>
    <xf numFmtId="0" fontId="45" fillId="0" borderId="243" xfId="0" applyFont="1" applyBorder="1" applyAlignment="1">
      <alignment horizontal="left" wrapText="1"/>
    </xf>
    <xf numFmtId="3" fontId="33" fillId="0" borderId="244" xfId="0" applyNumberFormat="1" applyFont="1" applyBorder="1" applyAlignment="1">
      <alignment horizontal="center" vertical="center" wrapText="1"/>
    </xf>
    <xf numFmtId="3" fontId="33" fillId="0" borderId="224" xfId="1" applyNumberFormat="1" applyFont="1" applyBorder="1" applyAlignment="1">
      <alignment horizontal="center" vertical="center" wrapText="1"/>
    </xf>
    <xf numFmtId="9" fontId="33" fillId="0" borderId="224" xfId="1" applyFont="1" applyBorder="1" applyAlignment="1">
      <alignment horizontal="center" vertical="center" wrapText="1"/>
    </xf>
    <xf numFmtId="9" fontId="33" fillId="0" borderId="225" xfId="1" applyFont="1" applyBorder="1" applyAlignment="1">
      <alignment horizontal="center" vertical="center" wrapText="1"/>
    </xf>
    <xf numFmtId="0" fontId="45" fillId="0" borderId="245" xfId="0" applyFont="1" applyBorder="1" applyAlignment="1">
      <alignment horizontal="left" wrapText="1"/>
    </xf>
    <xf numFmtId="3" fontId="33" fillId="0" borderId="246" xfId="0" applyNumberFormat="1" applyFont="1" applyBorder="1" applyAlignment="1">
      <alignment horizontal="center" vertical="center" wrapText="1"/>
    </xf>
    <xf numFmtId="3" fontId="33" fillId="0" borderId="228" xfId="1" applyNumberFormat="1" applyFont="1" applyBorder="1" applyAlignment="1">
      <alignment horizontal="center" vertical="center" wrapText="1"/>
    </xf>
    <xf numFmtId="9" fontId="33" fillId="0" borderId="228" xfId="1" applyFont="1" applyBorder="1" applyAlignment="1">
      <alignment horizontal="center" vertical="center" wrapText="1"/>
    </xf>
    <xf numFmtId="9" fontId="33" fillId="0" borderId="229" xfId="1" applyFont="1" applyBorder="1" applyAlignment="1">
      <alignment horizontal="center" vertical="center" wrapText="1"/>
    </xf>
    <xf numFmtId="0" fontId="45" fillId="0" borderId="247" xfId="0" applyFont="1" applyBorder="1" applyAlignment="1">
      <alignment wrapText="1"/>
    </xf>
    <xf numFmtId="3" fontId="33" fillId="0" borderId="248" xfId="0" applyNumberFormat="1" applyFont="1" applyBorder="1" applyAlignment="1">
      <alignment horizontal="center" vertical="center"/>
    </xf>
    <xf numFmtId="3" fontId="33" fillId="0" borderId="232" xfId="0" applyNumberFormat="1" applyFont="1" applyBorder="1" applyAlignment="1">
      <alignment horizontal="center" vertical="center"/>
    </xf>
    <xf numFmtId="9" fontId="33" fillId="0" borderId="232" xfId="1" applyFont="1" applyBorder="1" applyAlignment="1">
      <alignment horizontal="center" vertical="center"/>
    </xf>
    <xf numFmtId="9" fontId="33" fillId="0" borderId="233" xfId="1" applyFont="1" applyBorder="1" applyAlignment="1">
      <alignment horizontal="center" vertical="center"/>
    </xf>
    <xf numFmtId="0" fontId="45" fillId="0" borderId="249" xfId="0" applyFont="1" applyBorder="1" applyAlignment="1">
      <alignment wrapText="1"/>
    </xf>
    <xf numFmtId="3" fontId="33" fillId="0" borderId="250" xfId="0" applyNumberFormat="1" applyFont="1" applyBorder="1" applyAlignment="1">
      <alignment horizontal="center" vertical="center"/>
    </xf>
    <xf numFmtId="3" fontId="33" fillId="0" borderId="251" xfId="0" applyNumberFormat="1" applyFont="1" applyBorder="1" applyAlignment="1">
      <alignment horizontal="center" vertical="center"/>
    </xf>
    <xf numFmtId="9" fontId="33" fillId="0" borderId="251" xfId="1" applyFont="1" applyBorder="1" applyAlignment="1">
      <alignment horizontal="center" vertical="center"/>
    </xf>
    <xf numFmtId="9" fontId="33" fillId="0" borderId="252" xfId="1" applyFont="1" applyBorder="1" applyAlignment="1">
      <alignment horizontal="center" vertical="center"/>
    </xf>
    <xf numFmtId="0" fontId="110" fillId="0" borderId="253" xfId="0" applyFont="1" applyBorder="1" applyAlignment="1">
      <alignment wrapText="1"/>
    </xf>
    <xf numFmtId="164" fontId="33" fillId="0" borderId="254" xfId="0" applyNumberFormat="1" applyFont="1" applyBorder="1" applyAlignment="1">
      <alignment horizontal="center" vertical="center"/>
    </xf>
    <xf numFmtId="9" fontId="33" fillId="0" borderId="214" xfId="1" applyFont="1" applyBorder="1" applyAlignment="1">
      <alignment horizontal="center" vertical="center"/>
    </xf>
    <xf numFmtId="9" fontId="33" fillId="0" borderId="215" xfId="1" applyFont="1" applyBorder="1" applyAlignment="1">
      <alignment horizontal="center" vertical="center"/>
    </xf>
    <xf numFmtId="0" fontId="111" fillId="0" borderId="0" xfId="0" applyFont="1"/>
    <xf numFmtId="0" fontId="85" fillId="0" borderId="253" xfId="0" applyFont="1" applyFill="1" applyBorder="1" applyAlignment="1">
      <alignment horizontal="center"/>
    </xf>
    <xf numFmtId="0" fontId="85" fillId="0" borderId="213" xfId="0" applyFont="1" applyFill="1" applyBorder="1" applyAlignment="1">
      <alignment horizontal="center"/>
    </xf>
    <xf numFmtId="0" fontId="85" fillId="0" borderId="214" xfId="0" applyFont="1" applyFill="1" applyBorder="1" applyAlignment="1">
      <alignment horizontal="center"/>
    </xf>
    <xf numFmtId="0" fontId="85" fillId="0" borderId="215" xfId="0" applyFont="1" applyFill="1" applyBorder="1" applyAlignment="1">
      <alignment horizontal="center"/>
    </xf>
    <xf numFmtId="179" fontId="5" fillId="0" borderId="244" xfId="1" applyNumberFormat="1" applyFont="1" applyFill="1" applyBorder="1" applyAlignment="1">
      <alignment horizontal="center"/>
    </xf>
    <xf numFmtId="179" fontId="5" fillId="0" borderId="224" xfId="1" applyNumberFormat="1" applyFont="1" applyFill="1" applyBorder="1" applyAlignment="1">
      <alignment horizontal="center"/>
    </xf>
    <xf numFmtId="179" fontId="5" fillId="0" borderId="225" xfId="1" applyNumberFormat="1" applyFont="1" applyFill="1" applyBorder="1" applyAlignment="1">
      <alignment horizontal="center"/>
    </xf>
    <xf numFmtId="179" fontId="5" fillId="0" borderId="246" xfId="1" applyNumberFormat="1" applyFont="1" applyFill="1" applyBorder="1" applyAlignment="1">
      <alignment horizontal="center"/>
    </xf>
    <xf numFmtId="179" fontId="5" fillId="0" borderId="228" xfId="1" applyNumberFormat="1" applyFont="1" applyFill="1" applyBorder="1" applyAlignment="1">
      <alignment horizontal="center"/>
    </xf>
    <xf numFmtId="179" fontId="5" fillId="0" borderId="229" xfId="1" applyNumberFormat="1" applyFont="1" applyFill="1" applyBorder="1" applyAlignment="1">
      <alignment horizontal="center"/>
    </xf>
    <xf numFmtId="0" fontId="4" fillId="0" borderId="255" xfId="0" applyFont="1" applyFill="1" applyBorder="1" applyAlignment="1">
      <alignment horizontal="center"/>
    </xf>
    <xf numFmtId="179" fontId="5" fillId="0" borderId="256" xfId="1" applyNumberFormat="1" applyFont="1" applyFill="1" applyBorder="1" applyAlignment="1">
      <alignment horizontal="center"/>
    </xf>
    <xf numFmtId="179" fontId="5" fillId="0" borderId="88" xfId="1" applyNumberFormat="1" applyFont="1" applyFill="1" applyBorder="1" applyAlignment="1">
      <alignment horizontal="center"/>
    </xf>
    <xf numFmtId="179" fontId="5" fillId="0" borderId="86" xfId="1" applyNumberFormat="1" applyFont="1" applyFill="1" applyBorder="1" applyAlignment="1">
      <alignment horizontal="center"/>
    </xf>
    <xf numFmtId="10" fontId="33" fillId="0" borderId="0" xfId="1" applyNumberFormat="1" applyFont="1"/>
    <xf numFmtId="0" fontId="2" fillId="0" borderId="0" xfId="0" applyFont="1" applyFill="1" applyBorder="1" applyAlignment="1">
      <alignment horizontal="left"/>
    </xf>
    <xf numFmtId="179" fontId="33" fillId="30" borderId="264" xfId="1" applyNumberFormat="1" applyFont="1" applyFill="1" applyBorder="1" applyAlignment="1">
      <alignment horizontal="center"/>
    </xf>
    <xf numFmtId="179" fontId="33" fillId="30" borderId="265" xfId="1" applyNumberFormat="1" applyFont="1" applyFill="1" applyBorder="1" applyAlignment="1">
      <alignment horizontal="center"/>
    </xf>
    <xf numFmtId="179" fontId="33" fillId="30" borderId="266" xfId="1" applyNumberFormat="1" applyFont="1" applyFill="1" applyBorder="1" applyAlignment="1">
      <alignment horizontal="center"/>
    </xf>
    <xf numFmtId="0" fontId="45" fillId="0" borderId="255" xfId="0" applyFont="1" applyFill="1" applyBorder="1"/>
    <xf numFmtId="0" fontId="45" fillId="0" borderId="0" xfId="0" applyFont="1" applyFill="1" applyAlignment="1">
      <alignment horizontal="center" wrapText="1"/>
    </xf>
    <xf numFmtId="0" fontId="85" fillId="0" borderId="78" xfId="0" applyFont="1" applyFill="1" applyBorder="1" applyAlignment="1">
      <alignment horizontal="center"/>
    </xf>
    <xf numFmtId="0" fontId="85" fillId="0" borderId="82" xfId="0" applyFont="1" applyFill="1" applyBorder="1" applyAlignment="1">
      <alignment horizontal="center"/>
    </xf>
    <xf numFmtId="0" fontId="85" fillId="0" borderId="83" xfId="0" applyFont="1" applyFill="1" applyBorder="1" applyAlignment="1">
      <alignment horizontal="center"/>
    </xf>
    <xf numFmtId="179" fontId="46" fillId="0" borderId="75" xfId="1" applyNumberFormat="1" applyFont="1" applyFill="1" applyBorder="1" applyAlignment="1">
      <alignment horizontal="center"/>
    </xf>
    <xf numFmtId="179" fontId="46" fillId="0" borderId="54" xfId="1" applyNumberFormat="1" applyFont="1" applyFill="1" applyBorder="1" applyAlignment="1">
      <alignment horizontal="center"/>
    </xf>
    <xf numFmtId="179" fontId="46" fillId="0" borderId="55" xfId="1" applyNumberFormat="1" applyFont="1" applyFill="1" applyBorder="1" applyAlignment="1">
      <alignment horizontal="center"/>
    </xf>
    <xf numFmtId="179" fontId="46" fillId="0" borderId="72" xfId="1" applyNumberFormat="1" applyFont="1" applyFill="1" applyBorder="1" applyAlignment="1">
      <alignment horizontal="center"/>
    </xf>
    <xf numFmtId="179" fontId="46" fillId="0" borderId="79" xfId="1" applyNumberFormat="1" applyFont="1" applyFill="1" applyBorder="1" applyAlignment="1">
      <alignment horizontal="center"/>
    </xf>
    <xf numFmtId="179" fontId="46" fillId="0" borderId="80" xfId="1" applyNumberFormat="1" applyFont="1" applyFill="1" applyBorder="1" applyAlignment="1">
      <alignment horizontal="center"/>
    </xf>
    <xf numFmtId="179" fontId="46" fillId="0" borderId="73" xfId="1" applyNumberFormat="1" applyFont="1" applyFill="1" applyBorder="1" applyAlignment="1">
      <alignment horizontal="center"/>
    </xf>
    <xf numFmtId="179" fontId="46" fillId="0" borderId="88" xfId="1" applyNumberFormat="1" applyFont="1" applyFill="1" applyBorder="1" applyAlignment="1">
      <alignment horizontal="center"/>
    </xf>
    <xf numFmtId="179" fontId="46" fillId="0" borderId="86" xfId="1" applyNumberFormat="1" applyFont="1" applyFill="1" applyBorder="1" applyAlignment="1">
      <alignment horizontal="center"/>
    </xf>
    <xf numFmtId="9" fontId="46" fillId="0" borderId="75" xfId="1" applyNumberFormat="1" applyFont="1" applyFill="1" applyBorder="1" applyAlignment="1">
      <alignment horizontal="center"/>
    </xf>
    <xf numFmtId="9" fontId="46" fillId="0" borderId="54" xfId="1" applyNumberFormat="1" applyFont="1" applyFill="1" applyBorder="1" applyAlignment="1">
      <alignment horizontal="center"/>
    </xf>
    <xf numFmtId="9" fontId="46" fillId="0" borderId="55" xfId="1" applyNumberFormat="1" applyFont="1" applyFill="1" applyBorder="1" applyAlignment="1">
      <alignment horizontal="center"/>
    </xf>
    <xf numFmtId="9" fontId="46" fillId="0" borderId="72" xfId="1" applyNumberFormat="1" applyFont="1" applyFill="1" applyBorder="1" applyAlignment="1">
      <alignment horizontal="center"/>
    </xf>
    <xf numFmtId="9" fontId="46" fillId="0" borderId="79" xfId="1" applyNumberFormat="1" applyFont="1" applyFill="1" applyBorder="1" applyAlignment="1">
      <alignment horizontal="center"/>
    </xf>
    <xf numFmtId="9" fontId="46" fillId="0" borderId="80" xfId="1" applyNumberFormat="1" applyFont="1" applyFill="1" applyBorder="1" applyAlignment="1">
      <alignment horizontal="center"/>
    </xf>
    <xf numFmtId="9" fontId="46" fillId="0" borderId="73" xfId="1" applyNumberFormat="1" applyFont="1" applyFill="1" applyBorder="1" applyAlignment="1">
      <alignment horizontal="center"/>
    </xf>
    <xf numFmtId="9" fontId="46" fillId="0" borderId="88" xfId="1" applyNumberFormat="1" applyFont="1" applyFill="1" applyBorder="1" applyAlignment="1">
      <alignment horizontal="center"/>
    </xf>
    <xf numFmtId="9" fontId="46" fillId="0" borderId="86" xfId="1" applyNumberFormat="1" applyFont="1" applyFill="1" applyBorder="1" applyAlignment="1">
      <alignment horizontal="center"/>
    </xf>
    <xf numFmtId="0" fontId="2" fillId="0" borderId="0" xfId="0" applyFont="1" applyFill="1" applyAlignment="1">
      <alignment horizontal="left" vertical="center"/>
    </xf>
    <xf numFmtId="0" fontId="92" fillId="0" borderId="0" xfId="0" applyFont="1" applyFill="1"/>
    <xf numFmtId="0" fontId="2" fillId="0" borderId="47" xfId="0" applyFont="1" applyFill="1" applyBorder="1" applyAlignment="1">
      <alignment horizontal="center"/>
    </xf>
    <xf numFmtId="0" fontId="2" fillId="0" borderId="49" xfId="0" applyFont="1" applyFill="1" applyBorder="1" applyAlignment="1">
      <alignment horizontal="center"/>
    </xf>
    <xf numFmtId="0" fontId="2" fillId="0" borderId="83" xfId="0" applyFont="1" applyFill="1" applyBorder="1" applyAlignment="1">
      <alignment horizontal="center"/>
    </xf>
    <xf numFmtId="0" fontId="90" fillId="0" borderId="0" xfId="0" applyFont="1" applyFill="1"/>
    <xf numFmtId="0" fontId="89" fillId="0" borderId="50" xfId="0" applyFont="1" applyFill="1" applyBorder="1" applyAlignment="1">
      <alignment horizontal="center"/>
    </xf>
    <xf numFmtId="179" fontId="9" fillId="0" borderId="58" xfId="1" applyNumberFormat="1" applyFont="1" applyFill="1" applyBorder="1" applyAlignment="1">
      <alignment horizontal="center"/>
    </xf>
    <xf numFmtId="179" fontId="9" fillId="0" borderId="84" xfId="1" applyNumberFormat="1" applyFont="1" applyFill="1" applyBorder="1" applyAlignment="1">
      <alignment horizontal="center"/>
    </xf>
    <xf numFmtId="0" fontId="89" fillId="0" borderId="53" xfId="0" applyFont="1" applyFill="1" applyBorder="1" applyAlignment="1">
      <alignment horizontal="center"/>
    </xf>
    <xf numFmtId="179" fontId="9" fillId="0" borderId="51" xfId="1" applyNumberFormat="1" applyFont="1" applyFill="1" applyBorder="1" applyAlignment="1">
      <alignment horizontal="center"/>
    </xf>
    <xf numFmtId="179" fontId="9" fillId="0" borderId="52" xfId="1" applyNumberFormat="1" applyFont="1" applyFill="1" applyBorder="1" applyAlignment="1">
      <alignment horizontal="center"/>
    </xf>
    <xf numFmtId="0" fontId="89" fillId="0" borderId="57" xfId="0" applyFont="1" applyFill="1" applyBorder="1" applyAlignment="1">
      <alignment horizontal="center"/>
    </xf>
    <xf numFmtId="179" fontId="9" fillId="0" borderId="56" xfId="1" applyNumberFormat="1" applyFont="1" applyFill="1" applyBorder="1" applyAlignment="1">
      <alignment horizontal="center"/>
    </xf>
    <xf numFmtId="179" fontId="9" fillId="0" borderId="86" xfId="1" applyNumberFormat="1" applyFont="1" applyFill="1" applyBorder="1" applyAlignment="1">
      <alignment horizontal="center"/>
    </xf>
    <xf numFmtId="179" fontId="48" fillId="0" borderId="0" xfId="0" applyNumberFormat="1" applyFont="1" applyFill="1"/>
    <xf numFmtId="0" fontId="3" fillId="0" borderId="47" xfId="0" applyFont="1" applyFill="1" applyBorder="1" applyAlignment="1">
      <alignment horizontal="center"/>
    </xf>
    <xf numFmtId="0" fontId="3" fillId="0" borderId="49" xfId="0" applyFont="1" applyFill="1" applyBorder="1" applyAlignment="1">
      <alignment horizontal="center"/>
    </xf>
    <xf numFmtId="0" fontId="3" fillId="0" borderId="83" xfId="0" applyFont="1" applyFill="1" applyBorder="1" applyAlignment="1">
      <alignment horizontal="center"/>
    </xf>
    <xf numFmtId="0" fontId="9" fillId="0" borderId="47" xfId="0" applyFont="1" applyFill="1" applyBorder="1" applyAlignment="1">
      <alignment horizontal="center"/>
    </xf>
    <xf numFmtId="164" fontId="5" fillId="0" borderId="49" xfId="1" applyNumberFormat="1" applyFont="1" applyFill="1" applyBorder="1" applyAlignment="1">
      <alignment horizontal="center"/>
    </xf>
    <xf numFmtId="164" fontId="5" fillId="0" borderId="83" xfId="1" applyNumberFormat="1" applyFont="1" applyFill="1" applyBorder="1" applyAlignment="1">
      <alignment horizontal="center"/>
    </xf>
    <xf numFmtId="0" fontId="93" fillId="0" borderId="0" xfId="0" applyFont="1" applyFill="1"/>
    <xf numFmtId="0" fontId="3" fillId="0" borderId="47" xfId="0" applyFont="1" applyFill="1" applyBorder="1" applyAlignment="1">
      <alignment horizontal="center" vertical="center" wrapText="1"/>
    </xf>
    <xf numFmtId="0" fontId="3" fillId="0" borderId="49" xfId="0" applyFont="1" applyFill="1" applyBorder="1" applyAlignment="1">
      <alignment horizontal="center" vertical="center"/>
    </xf>
    <xf numFmtId="0" fontId="3" fillId="0" borderId="83" xfId="0" applyFont="1" applyFill="1" applyBorder="1" applyAlignment="1">
      <alignment horizontal="center" vertical="center"/>
    </xf>
    <xf numFmtId="0" fontId="9" fillId="0" borderId="50" xfId="0" applyFont="1" applyFill="1" applyBorder="1" applyAlignment="1">
      <alignment horizontal="center" vertical="center"/>
    </xf>
    <xf numFmtId="164" fontId="9" fillId="0" borderId="58" xfId="1" applyNumberFormat="1" applyFont="1" applyFill="1" applyBorder="1" applyAlignment="1">
      <alignment horizontal="center"/>
    </xf>
    <xf numFmtId="164" fontId="9" fillId="0" borderId="84" xfId="1" applyNumberFormat="1" applyFont="1" applyFill="1" applyBorder="1" applyAlignment="1">
      <alignment horizontal="center"/>
    </xf>
    <xf numFmtId="0" fontId="9" fillId="0" borderId="53" xfId="0" applyFont="1" applyFill="1" applyBorder="1" applyAlignment="1">
      <alignment horizontal="center" vertical="center"/>
    </xf>
    <xf numFmtId="164" fontId="9" fillId="0" borderId="51" xfId="1" applyNumberFormat="1" applyFont="1" applyFill="1" applyBorder="1" applyAlignment="1">
      <alignment horizontal="center"/>
    </xf>
    <xf numFmtId="164" fontId="9" fillId="0" borderId="52" xfId="1" applyNumberFormat="1" applyFont="1" applyFill="1" applyBorder="1" applyAlignment="1">
      <alignment horizontal="center"/>
    </xf>
    <xf numFmtId="0" fontId="9" fillId="0" borderId="57" xfId="0" applyFont="1" applyFill="1" applyBorder="1" applyAlignment="1">
      <alignment horizontal="center" vertical="center"/>
    </xf>
    <xf numFmtId="164" fontId="9" fillId="0" borderId="56" xfId="1" applyNumberFormat="1" applyFont="1" applyFill="1" applyBorder="1" applyAlignment="1">
      <alignment horizontal="center"/>
    </xf>
    <xf numFmtId="164" fontId="9" fillId="0" borderId="86" xfId="1" applyNumberFormat="1" applyFont="1" applyFill="1" applyBorder="1" applyAlignment="1">
      <alignment horizontal="center"/>
    </xf>
    <xf numFmtId="164" fontId="93" fillId="0" borderId="0" xfId="0" applyNumberFormat="1" applyFont="1" applyFill="1"/>
    <xf numFmtId="0" fontId="0" fillId="0" borderId="0" xfId="0" applyFont="1" applyFill="1" applyAlignment="1">
      <alignment horizontal="center"/>
    </xf>
    <xf numFmtId="0" fontId="85" fillId="0" borderId="47" xfId="0" applyFont="1" applyFill="1" applyBorder="1" applyAlignment="1">
      <alignment horizontal="center"/>
    </xf>
    <xf numFmtId="0" fontId="85" fillId="0" borderId="48" xfId="0" applyFont="1" applyFill="1" applyBorder="1" applyAlignment="1">
      <alignment horizontal="center"/>
    </xf>
    <xf numFmtId="0" fontId="85" fillId="0" borderId="49" xfId="0" applyFont="1" applyFill="1" applyBorder="1" applyAlignment="1">
      <alignment horizontal="center"/>
    </xf>
    <xf numFmtId="0" fontId="4" fillId="0" borderId="59" xfId="0" applyFont="1" applyFill="1" applyBorder="1" applyAlignment="1">
      <alignment horizontal="center" vertical="center"/>
    </xf>
    <xf numFmtId="179" fontId="4" fillId="0" borderId="60" xfId="0" applyNumberFormat="1" applyFont="1" applyFill="1" applyBorder="1" applyAlignment="1">
      <alignment horizontal="center" vertical="center"/>
    </xf>
    <xf numFmtId="179" fontId="4" fillId="0" borderId="61" xfId="0" applyNumberFormat="1" applyFont="1" applyFill="1" applyBorder="1" applyAlignment="1">
      <alignment horizontal="center" vertical="center"/>
    </xf>
    <xf numFmtId="179" fontId="4" fillId="0" borderId="62" xfId="0" applyNumberFormat="1" applyFont="1" applyFill="1" applyBorder="1" applyAlignment="1">
      <alignment horizontal="center" vertical="center"/>
    </xf>
    <xf numFmtId="0" fontId="81" fillId="0" borderId="0" xfId="0" applyFont="1" applyFill="1" applyAlignment="1">
      <alignment horizontal="center" vertical="center"/>
    </xf>
    <xf numFmtId="0" fontId="4" fillId="0" borderId="63" xfId="0" applyFont="1" applyFill="1" applyBorder="1" applyAlignment="1">
      <alignment horizontal="center" vertical="center"/>
    </xf>
    <xf numFmtId="179" fontId="4" fillId="0" borderId="24" xfId="0" applyNumberFormat="1" applyFont="1" applyFill="1" applyBorder="1" applyAlignment="1">
      <alignment horizontal="center" vertical="center"/>
    </xf>
    <xf numFmtId="179" fontId="4" fillId="0" borderId="64" xfId="0" applyNumberFormat="1" applyFont="1" applyFill="1" applyBorder="1" applyAlignment="1">
      <alignment horizontal="center" vertical="center"/>
    </xf>
    <xf numFmtId="179" fontId="4" fillId="0" borderId="65" xfId="0" applyNumberFormat="1" applyFont="1" applyFill="1" applyBorder="1" applyAlignment="1">
      <alignment horizontal="center" vertical="center"/>
    </xf>
    <xf numFmtId="0" fontId="85" fillId="0" borderId="2" xfId="0" applyFont="1" applyFill="1" applyBorder="1" applyAlignment="1">
      <alignment horizontal="center" vertical="center"/>
    </xf>
    <xf numFmtId="179" fontId="91" fillId="0" borderId="3" xfId="1" applyNumberFormat="1" applyFont="1" applyFill="1" applyBorder="1" applyAlignment="1">
      <alignment horizontal="center" vertical="center"/>
    </xf>
    <xf numFmtId="179" fontId="91" fillId="0" borderId="4" xfId="1" applyNumberFormat="1" applyFont="1" applyFill="1" applyBorder="1" applyAlignment="1">
      <alignment horizontal="center" vertical="center"/>
    </xf>
    <xf numFmtId="179" fontId="91" fillId="0" borderId="5" xfId="1" applyNumberFormat="1" applyFont="1" applyFill="1" applyBorder="1" applyAlignment="1">
      <alignment horizontal="center" vertical="center"/>
    </xf>
    <xf numFmtId="0" fontId="47" fillId="0" borderId="0" xfId="0" applyFont="1" applyFill="1" applyAlignment="1">
      <alignment horizontal="center" vertical="center"/>
    </xf>
    <xf numFmtId="0" fontId="89" fillId="0" borderId="0" xfId="0" applyFont="1" applyFill="1"/>
    <xf numFmtId="0" fontId="9" fillId="0" borderId="0" xfId="0" applyFont="1" applyFill="1"/>
    <xf numFmtId="179" fontId="0" fillId="0" borderId="0" xfId="0" applyNumberFormat="1" applyFill="1"/>
    <xf numFmtId="164" fontId="33" fillId="0" borderId="0" xfId="0" applyNumberFormat="1" applyFont="1" applyFill="1"/>
    <xf numFmtId="0" fontId="45" fillId="0" borderId="0" xfId="0" applyFont="1" applyFill="1" applyAlignment="1">
      <alignment horizontal="center"/>
    </xf>
    <xf numFmtId="0" fontId="89" fillId="0" borderId="74" xfId="0" applyFont="1" applyFill="1" applyBorder="1" applyAlignment="1">
      <alignment horizontal="center"/>
    </xf>
    <xf numFmtId="164" fontId="9" fillId="0" borderId="54" xfId="1" applyNumberFormat="1" applyFont="1" applyFill="1" applyBorder="1" applyAlignment="1">
      <alignment horizontal="center"/>
    </xf>
    <xf numFmtId="164" fontId="9" fillId="0" borderId="55" xfId="1" applyNumberFormat="1" applyFont="1" applyFill="1" applyBorder="1" applyAlignment="1">
      <alignment horizontal="center"/>
    </xf>
    <xf numFmtId="164" fontId="9" fillId="0" borderId="76" xfId="1" applyNumberFormat="1" applyFont="1" applyFill="1" applyBorder="1" applyAlignment="1">
      <alignment horizontal="center"/>
    </xf>
    <xf numFmtId="164" fontId="9" fillId="0" borderId="77" xfId="1" applyNumberFormat="1" applyFont="1" applyFill="1" applyBorder="1" applyAlignment="1">
      <alignment horizontal="center"/>
    </xf>
    <xf numFmtId="0" fontId="2" fillId="0" borderId="47" xfId="0" applyFont="1" applyFill="1" applyBorder="1" applyAlignment="1">
      <alignment horizontal="center" wrapText="1"/>
    </xf>
    <xf numFmtId="164" fontId="9" fillId="0" borderId="80" xfId="1" applyNumberFormat="1" applyFont="1" applyFill="1" applyBorder="1" applyAlignment="1">
      <alignment horizontal="center"/>
    </xf>
    <xf numFmtId="164" fontId="48" fillId="0" borderId="0" xfId="0" applyNumberFormat="1" applyFont="1" applyFill="1"/>
    <xf numFmtId="179" fontId="81" fillId="0" borderId="0" xfId="0" applyNumberFormat="1" applyFont="1" applyFill="1"/>
    <xf numFmtId="0" fontId="48" fillId="0" borderId="0" xfId="0" applyFont="1" applyFill="1" applyAlignment="1">
      <alignment wrapText="1"/>
    </xf>
    <xf numFmtId="0" fontId="48" fillId="0" borderId="0" xfId="0" applyFont="1" applyFill="1" applyAlignment="1">
      <alignment horizontal="center" wrapText="1"/>
    </xf>
    <xf numFmtId="10" fontId="82" fillId="0" borderId="0" xfId="0" applyNumberFormat="1" applyFont="1" applyFill="1" applyAlignment="1">
      <alignment horizontal="center"/>
    </xf>
    <xf numFmtId="179" fontId="46" fillId="0" borderId="42" xfId="1" applyNumberFormat="1" applyFont="1" applyFill="1" applyBorder="1" applyAlignment="1">
      <alignment horizontal="center"/>
    </xf>
    <xf numFmtId="179" fontId="46" fillId="0" borderId="89" xfId="1" applyNumberFormat="1" applyFont="1" applyFill="1" applyBorder="1" applyAlignment="1">
      <alignment horizontal="center"/>
    </xf>
    <xf numFmtId="179" fontId="46" fillId="0" borderId="90" xfId="1" applyNumberFormat="1" applyFont="1" applyFill="1" applyBorder="1" applyAlignment="1">
      <alignment horizontal="center"/>
    </xf>
    <xf numFmtId="9" fontId="48" fillId="0" borderId="0" xfId="0" applyNumberFormat="1" applyFont="1" applyFill="1"/>
    <xf numFmtId="9" fontId="48" fillId="0" borderId="0" xfId="1" applyFont="1" applyFill="1"/>
    <xf numFmtId="0" fontId="85" fillId="0" borderId="42" xfId="0" applyFont="1" applyFill="1" applyBorder="1" applyAlignment="1">
      <alignment horizontal="center"/>
    </xf>
    <xf numFmtId="0" fontId="85" fillId="0" borderId="89" xfId="0" applyFont="1" applyFill="1" applyBorder="1" applyAlignment="1">
      <alignment horizontal="center"/>
    </xf>
    <xf numFmtId="0" fontId="85" fillId="0" borderId="90" xfId="0" applyFont="1" applyFill="1" applyBorder="1" applyAlignment="1">
      <alignment horizontal="center"/>
    </xf>
    <xf numFmtId="0" fontId="84" fillId="0" borderId="0" xfId="0" applyFont="1"/>
    <xf numFmtId="0" fontId="93" fillId="0" borderId="0" xfId="0" applyFont="1"/>
    <xf numFmtId="179" fontId="9" fillId="0" borderId="65" xfId="0" applyNumberFormat="1" applyFont="1" applyBorder="1" applyAlignment="1">
      <alignment horizontal="center"/>
    </xf>
    <xf numFmtId="179" fontId="5" fillId="0" borderId="271" xfId="1" applyNumberFormat="1" applyFont="1" applyBorder="1" applyAlignment="1">
      <alignment horizontal="center"/>
    </xf>
    <xf numFmtId="9" fontId="9" fillId="0" borderId="5" xfId="0" applyNumberFormat="1" applyFont="1" applyBorder="1" applyAlignment="1">
      <alignment horizontal="center"/>
    </xf>
    <xf numFmtId="179" fontId="5" fillId="0" borderId="272" xfId="1" applyNumberFormat="1" applyFont="1" applyBorder="1" applyAlignment="1">
      <alignment horizontal="center"/>
    </xf>
    <xf numFmtId="0" fontId="48" fillId="0" borderId="0" xfId="0" applyFont="1" applyBorder="1" applyAlignment="1">
      <alignment horizontal="center" vertical="center" wrapText="1"/>
    </xf>
    <xf numFmtId="0" fontId="48" fillId="0" borderId="0" xfId="0" applyFont="1" applyBorder="1"/>
    <xf numFmtId="189" fontId="48" fillId="0" borderId="0" xfId="302" applyNumberFormat="1" applyFont="1"/>
    <xf numFmtId="179" fontId="48" fillId="0" borderId="0" xfId="0" applyNumberFormat="1" applyFont="1"/>
    <xf numFmtId="0" fontId="45" fillId="0" borderId="0" xfId="0" applyFont="1"/>
    <xf numFmtId="0" fontId="9" fillId="0" borderId="273" xfId="0" applyFont="1" applyBorder="1" applyAlignment="1">
      <alignment horizontal="center"/>
    </xf>
    <xf numFmtId="0" fontId="9" fillId="0" borderId="275" xfId="0" applyFont="1" applyBorder="1" applyAlignment="1">
      <alignment horizontal="center"/>
    </xf>
    <xf numFmtId="0" fontId="33" fillId="0" borderId="274" xfId="0" applyFont="1" applyBorder="1"/>
    <xf numFmtId="0" fontId="33" fillId="0" borderId="262" xfId="0" applyFont="1" applyBorder="1"/>
    <xf numFmtId="179" fontId="33" fillId="0" borderId="262" xfId="1" applyNumberFormat="1" applyFont="1" applyBorder="1" applyAlignment="1">
      <alignment horizontal="center"/>
    </xf>
    <xf numFmtId="179" fontId="33" fillId="0" borderId="263" xfId="1" applyNumberFormat="1" applyFont="1" applyBorder="1" applyAlignment="1">
      <alignment horizontal="center"/>
    </xf>
    <xf numFmtId="179" fontId="5" fillId="0" borderId="276" xfId="1" applyNumberFormat="1" applyFont="1" applyBorder="1" applyAlignment="1">
      <alignment horizontal="center"/>
    </xf>
    <xf numFmtId="179" fontId="5" fillId="0" borderId="274" xfId="1" applyNumberFormat="1" applyFont="1" applyBorder="1" applyAlignment="1">
      <alignment horizontal="center"/>
    </xf>
    <xf numFmtId="179" fontId="5" fillId="0" borderId="262" xfId="1" applyNumberFormat="1" applyFont="1" applyBorder="1" applyAlignment="1">
      <alignment horizontal="center"/>
    </xf>
    <xf numFmtId="179" fontId="33" fillId="0" borderId="277" xfId="1" applyNumberFormat="1" applyFont="1" applyBorder="1" applyAlignment="1">
      <alignment horizontal="center"/>
    </xf>
    <xf numFmtId="179" fontId="33" fillId="0" borderId="278" xfId="1" applyNumberFormat="1" applyFont="1" applyBorder="1" applyAlignment="1">
      <alignment horizontal="center"/>
    </xf>
    <xf numFmtId="179" fontId="33" fillId="0" borderId="279" xfId="1" applyNumberFormat="1" applyFont="1" applyBorder="1" applyAlignment="1">
      <alignment horizontal="center"/>
    </xf>
    <xf numFmtId="179" fontId="33" fillId="0" borderId="275" xfId="1" applyNumberFormat="1" applyFont="1" applyBorder="1" applyAlignment="1">
      <alignment horizontal="center"/>
    </xf>
    <xf numFmtId="0" fontId="114" fillId="0" borderId="0" xfId="0" applyFont="1"/>
    <xf numFmtId="0" fontId="45" fillId="0" borderId="280" xfId="0" applyFont="1" applyBorder="1"/>
    <xf numFmtId="0" fontId="45" fillId="0" borderId="281" xfId="0" applyFont="1" applyBorder="1"/>
    <xf numFmtId="0" fontId="45" fillId="0" borderId="282" xfId="0" applyFont="1" applyBorder="1"/>
    <xf numFmtId="179" fontId="4" fillId="0" borderId="65" xfId="1" applyNumberFormat="1" applyFont="1" applyBorder="1" applyAlignment="1">
      <alignment horizontal="center"/>
    </xf>
    <xf numFmtId="179" fontId="46" fillId="0" borderId="24" xfId="1" applyNumberFormat="1" applyFont="1" applyBorder="1" applyAlignment="1">
      <alignment horizontal="center"/>
    </xf>
    <xf numFmtId="179" fontId="46" fillId="0" borderId="64" xfId="1" applyNumberFormat="1" applyFont="1" applyBorder="1" applyAlignment="1">
      <alignment horizontal="center"/>
    </xf>
    <xf numFmtId="179" fontId="46" fillId="0" borderId="65" xfId="1" applyNumberFormat="1" applyFont="1" applyBorder="1" applyAlignment="1">
      <alignment horizontal="center"/>
    </xf>
    <xf numFmtId="9" fontId="4" fillId="0" borderId="5" xfId="1" applyNumberFormat="1" applyFont="1" applyBorder="1" applyAlignment="1">
      <alignment horizontal="center"/>
    </xf>
    <xf numFmtId="179" fontId="46" fillId="0" borderId="3" xfId="1" applyNumberFormat="1" applyFont="1" applyBorder="1" applyAlignment="1">
      <alignment horizontal="center"/>
    </xf>
    <xf numFmtId="179" fontId="46" fillId="0" borderId="4" xfId="1" applyNumberFormat="1" applyFont="1" applyBorder="1" applyAlignment="1">
      <alignment horizontal="center"/>
    </xf>
    <xf numFmtId="0" fontId="99" fillId="0" borderId="0" xfId="0" applyFont="1"/>
    <xf numFmtId="0" fontId="83" fillId="0" borderId="0" xfId="0" applyFont="1" applyFill="1"/>
    <xf numFmtId="0" fontId="99" fillId="0" borderId="0" xfId="0" applyFont="1" applyFill="1"/>
    <xf numFmtId="179" fontId="83" fillId="0" borderId="284" xfId="0" quotePrefix="1" applyNumberFormat="1" applyFont="1" applyFill="1" applyBorder="1" applyAlignment="1">
      <alignment horizontal="center"/>
    </xf>
    <xf numFmtId="179" fontId="99" fillId="0" borderId="0" xfId="0" applyNumberFormat="1" applyFont="1" applyFill="1" applyAlignment="1">
      <alignment horizontal="center"/>
    </xf>
    <xf numFmtId="189" fontId="99" fillId="0" borderId="0" xfId="302" applyNumberFormat="1" applyFont="1" applyFill="1"/>
    <xf numFmtId="0" fontId="83" fillId="0" borderId="0" xfId="0" applyFont="1"/>
    <xf numFmtId="179" fontId="99" fillId="0" borderId="285" xfId="1" applyNumberFormat="1" applyFont="1" applyFill="1" applyBorder="1" applyAlignment="1">
      <alignment horizontal="center"/>
    </xf>
    <xf numFmtId="179" fontId="99" fillId="0" borderId="286" xfId="1" applyNumberFormat="1" applyFont="1" applyFill="1" applyBorder="1" applyAlignment="1">
      <alignment horizontal="center"/>
    </xf>
    <xf numFmtId="179" fontId="99" fillId="0" borderId="287" xfId="1" applyNumberFormat="1" applyFont="1" applyFill="1" applyBorder="1" applyAlignment="1">
      <alignment horizontal="center"/>
    </xf>
    <xf numFmtId="9" fontId="101" fillId="31" borderId="267" xfId="0" applyNumberFormat="1" applyFont="1" applyFill="1" applyBorder="1" applyAlignment="1">
      <alignment horizontal="right" vertical="center" wrapText="1"/>
    </xf>
    <xf numFmtId="10" fontId="99" fillId="31" borderId="274" xfId="0" quotePrefix="1" applyNumberFormat="1" applyFont="1" applyFill="1" applyBorder="1" applyAlignment="1">
      <alignment horizontal="center"/>
    </xf>
    <xf numFmtId="10" fontId="99" fillId="31" borderId="263" xfId="0" quotePrefix="1" applyNumberFormat="1" applyFont="1" applyFill="1" applyBorder="1" applyAlignment="1">
      <alignment horizontal="center"/>
    </xf>
    <xf numFmtId="0" fontId="117" fillId="0" borderId="0" xfId="0" applyFont="1"/>
    <xf numFmtId="9" fontId="101" fillId="31" borderId="267" xfId="0" applyNumberFormat="1" applyFont="1" applyFill="1" applyBorder="1" applyAlignment="1">
      <alignment horizontal="center" vertical="center" wrapText="1"/>
    </xf>
    <xf numFmtId="0" fontId="99" fillId="31" borderId="225" xfId="0" applyFont="1" applyFill="1" applyBorder="1" applyAlignment="1">
      <alignment horizontal="center"/>
    </xf>
    <xf numFmtId="0" fontId="101" fillId="31" borderId="255" xfId="0" applyFont="1" applyFill="1" applyBorder="1" applyAlignment="1">
      <alignment horizontal="center" vertical="center"/>
    </xf>
    <xf numFmtId="0" fontId="99" fillId="31" borderId="263" xfId="0" applyFont="1" applyFill="1" applyBorder="1" applyAlignment="1">
      <alignment horizontal="center"/>
    </xf>
    <xf numFmtId="9" fontId="4" fillId="0" borderId="65" xfId="0" applyNumberFormat="1" applyFont="1" applyBorder="1" applyAlignment="1">
      <alignment horizontal="center"/>
    </xf>
    <xf numFmtId="0" fontId="4" fillId="0" borderId="5" xfId="0" applyFont="1" applyBorder="1" applyAlignment="1">
      <alignment horizontal="center" vertical="center"/>
    </xf>
    <xf numFmtId="179" fontId="46" fillId="0" borderId="5" xfId="1" applyNumberFormat="1" applyFont="1" applyBorder="1" applyAlignment="1">
      <alignment horizontal="center"/>
    </xf>
    <xf numFmtId="43" fontId="48" fillId="0" borderId="0" xfId="302" applyFont="1"/>
    <xf numFmtId="43" fontId="48" fillId="0" borderId="0" xfId="0" applyNumberFormat="1" applyFont="1"/>
    <xf numFmtId="179" fontId="81" fillId="0" borderId="91" xfId="1" applyNumberFormat="1" applyFont="1" applyBorder="1" applyAlignment="1">
      <alignment horizontal="center" vertical="center"/>
    </xf>
    <xf numFmtId="179" fontId="81" fillId="0" borderId="67" xfId="1" applyNumberFormat="1" applyFont="1" applyBorder="1" applyAlignment="1">
      <alignment horizontal="center" vertical="center"/>
    </xf>
    <xf numFmtId="179" fontId="81" fillId="0" borderId="276" xfId="1" applyNumberFormat="1" applyFont="1" applyBorder="1" applyAlignment="1">
      <alignment horizontal="center" vertical="center"/>
    </xf>
    <xf numFmtId="179" fontId="81" fillId="0" borderId="68" xfId="1" applyNumberFormat="1" applyFont="1" applyBorder="1" applyAlignment="1">
      <alignment horizontal="center" vertical="center"/>
    </xf>
    <xf numFmtId="0" fontId="46" fillId="0" borderId="65" xfId="0" applyFont="1" applyBorder="1" applyAlignment="1">
      <alignment vertical="center"/>
    </xf>
    <xf numFmtId="179" fontId="81" fillId="0" borderId="92" xfId="1" applyNumberFormat="1" applyFont="1" applyBorder="1" applyAlignment="1">
      <alignment horizontal="center" vertical="center"/>
    </xf>
    <xf numFmtId="179" fontId="81" fillId="0" borderId="64" xfId="1" applyNumberFormat="1" applyFont="1" applyBorder="1" applyAlignment="1">
      <alignment horizontal="center" vertical="center"/>
    </xf>
    <xf numFmtId="179" fontId="81" fillId="0" borderId="271" xfId="1" applyNumberFormat="1" applyFont="1" applyBorder="1" applyAlignment="1">
      <alignment horizontal="center" vertical="center"/>
    </xf>
    <xf numFmtId="179" fontId="81" fillId="0" borderId="65" xfId="1" applyNumberFormat="1" applyFont="1" applyBorder="1" applyAlignment="1">
      <alignment horizontal="center" vertical="center"/>
    </xf>
    <xf numFmtId="0" fontId="46" fillId="0" borderId="5" xfId="0" applyFont="1" applyBorder="1" applyAlignment="1">
      <alignment vertical="center"/>
    </xf>
    <xf numFmtId="179" fontId="81" fillId="0" borderId="93" xfId="1" applyNumberFormat="1" applyFont="1" applyBorder="1" applyAlignment="1">
      <alignment horizontal="center" vertical="center"/>
    </xf>
    <xf numFmtId="179" fontId="81" fillId="0" borderId="4" xfId="1" applyNumberFormat="1" applyFont="1" applyBorder="1" applyAlignment="1">
      <alignment horizontal="center" vertical="center"/>
    </xf>
    <xf numFmtId="179" fontId="81" fillId="0" borderId="272" xfId="1" applyNumberFormat="1" applyFont="1" applyBorder="1" applyAlignment="1">
      <alignment horizontal="center" vertical="center"/>
    </xf>
    <xf numFmtId="179" fontId="81" fillId="0" borderId="5" xfId="1" applyNumberFormat="1" applyFont="1" applyBorder="1" applyAlignment="1">
      <alignment horizontal="center" vertical="center"/>
    </xf>
    <xf numFmtId="0" fontId="81" fillId="0" borderId="0" xfId="0" applyFont="1" applyAlignment="1">
      <alignment horizontal="center"/>
    </xf>
    <xf numFmtId="0" fontId="81" fillId="0" borderId="0" xfId="0" applyFont="1"/>
    <xf numFmtId="0" fontId="4" fillId="0" borderId="2" xfId="0" applyFont="1" applyBorder="1" applyAlignment="1">
      <alignment horizontal="center"/>
    </xf>
    <xf numFmtId="164" fontId="5" fillId="0" borderId="64" xfId="1" applyNumberFormat="1" applyFont="1" applyBorder="1" applyAlignment="1">
      <alignment horizontal="center"/>
    </xf>
    <xf numFmtId="164" fontId="5" fillId="0" borderId="271" xfId="1" applyNumberFormat="1" applyFont="1" applyBorder="1" applyAlignment="1">
      <alignment horizontal="center"/>
    </xf>
    <xf numFmtId="164" fontId="5" fillId="0" borderId="65" xfId="1" applyNumberFormat="1" applyFont="1" applyBorder="1" applyAlignment="1">
      <alignment horizontal="center"/>
    </xf>
    <xf numFmtId="164" fontId="5" fillId="0" borderId="4" xfId="1" applyNumberFormat="1" applyFont="1" applyBorder="1" applyAlignment="1">
      <alignment horizontal="center"/>
    </xf>
    <xf numFmtId="164" fontId="5" fillId="0" borderId="272" xfId="1" applyNumberFormat="1" applyFont="1" applyBorder="1" applyAlignment="1">
      <alignment horizontal="center"/>
    </xf>
    <xf numFmtId="164" fontId="5" fillId="0" borderId="5" xfId="1" applyNumberFormat="1" applyFont="1" applyBorder="1" applyAlignment="1">
      <alignment horizontal="center"/>
    </xf>
    <xf numFmtId="9" fontId="99" fillId="31" borderId="267" xfId="0" applyNumberFormat="1" applyFont="1" applyFill="1" applyBorder="1" applyAlignment="1">
      <alignment horizontal="center" vertical="center" wrapText="1"/>
    </xf>
    <xf numFmtId="179" fontId="99" fillId="31" borderId="291" xfId="1" applyNumberFormat="1" applyFont="1" applyFill="1" applyBorder="1" applyAlignment="1">
      <alignment horizontal="center"/>
    </xf>
    <xf numFmtId="179" fontId="99" fillId="31" borderId="292" xfId="1" applyNumberFormat="1" applyFont="1" applyFill="1" applyBorder="1" applyAlignment="1">
      <alignment horizontal="center"/>
    </xf>
    <xf numFmtId="179" fontId="99" fillId="31" borderId="302" xfId="1" applyNumberFormat="1" applyFont="1" applyFill="1" applyBorder="1" applyAlignment="1">
      <alignment horizontal="center"/>
    </xf>
    <xf numFmtId="179" fontId="89" fillId="31" borderId="293" xfId="0" applyNumberFormat="1" applyFont="1" applyFill="1" applyBorder="1" applyAlignment="1">
      <alignment horizontal="center" vertical="center"/>
    </xf>
    <xf numFmtId="179" fontId="89" fillId="31" borderId="294" xfId="0" applyNumberFormat="1" applyFont="1" applyFill="1" applyBorder="1" applyAlignment="1">
      <alignment horizontal="center" vertical="center"/>
    </xf>
    <xf numFmtId="179" fontId="89" fillId="31" borderId="295" xfId="0" applyNumberFormat="1" applyFont="1" applyFill="1" applyBorder="1" applyAlignment="1">
      <alignment horizontal="center" vertical="center"/>
    </xf>
    <xf numFmtId="179" fontId="89" fillId="31" borderId="303" xfId="0" applyNumberFormat="1" applyFont="1" applyFill="1" applyBorder="1" applyAlignment="1">
      <alignment horizontal="center" vertical="center"/>
    </xf>
    <xf numFmtId="179" fontId="89" fillId="31" borderId="304" xfId="0" applyNumberFormat="1" applyFont="1" applyFill="1" applyBorder="1" applyAlignment="1">
      <alignment horizontal="center" vertical="center"/>
    </xf>
    <xf numFmtId="179" fontId="89" fillId="31" borderId="305" xfId="0" applyNumberFormat="1" applyFont="1" applyFill="1" applyBorder="1" applyAlignment="1">
      <alignment horizontal="center" vertical="center"/>
    </xf>
    <xf numFmtId="189" fontId="5" fillId="0" borderId="64" xfId="302" applyNumberFormat="1" applyFont="1" applyBorder="1" applyAlignment="1">
      <alignment horizontal="center"/>
    </xf>
    <xf numFmtId="189" fontId="5" fillId="0" borderId="4" xfId="302" applyNumberFormat="1" applyFont="1" applyBorder="1" applyAlignment="1">
      <alignment horizontal="center"/>
    </xf>
    <xf numFmtId="9" fontId="0" fillId="0" borderId="0" xfId="1" applyFont="1"/>
    <xf numFmtId="43" fontId="0" fillId="0" borderId="0" xfId="302" applyFont="1"/>
    <xf numFmtId="179" fontId="1" fillId="0" borderId="0" xfId="1" applyNumberFormat="1" applyFont="1"/>
    <xf numFmtId="0" fontId="118" fillId="0" borderId="0" xfId="0" applyFont="1"/>
    <xf numFmtId="179" fontId="5" fillId="0" borderId="307" xfId="1" applyNumberFormat="1" applyFont="1" applyBorder="1" applyAlignment="1">
      <alignment horizontal="center"/>
    </xf>
    <xf numFmtId="179" fontId="5" fillId="0" borderId="279" xfId="1" applyNumberFormat="1" applyFont="1" applyBorder="1" applyAlignment="1">
      <alignment horizontal="center"/>
    </xf>
    <xf numFmtId="2" fontId="5" fillId="0" borderId="279" xfId="1" applyNumberFormat="1" applyFont="1" applyBorder="1" applyAlignment="1">
      <alignment horizontal="center"/>
    </xf>
    <xf numFmtId="164" fontId="5" fillId="0" borderId="279" xfId="1" applyNumberFormat="1" applyFont="1" applyBorder="1" applyAlignment="1">
      <alignment horizontal="center"/>
    </xf>
    <xf numFmtId="164" fontId="5" fillId="0" borderId="308" xfId="1" applyNumberFormat="1" applyFont="1" applyBorder="1" applyAlignment="1">
      <alignment horizontal="center"/>
    </xf>
    <xf numFmtId="164" fontId="5" fillId="0" borderId="275" xfId="1" applyNumberFormat="1" applyFont="1" applyBorder="1" applyAlignment="1">
      <alignment horizontal="center"/>
    </xf>
    <xf numFmtId="179" fontId="5" fillId="0" borderId="277" xfId="1" applyNumberFormat="1" applyFont="1" applyBorder="1" applyAlignment="1">
      <alignment horizontal="center"/>
    </xf>
    <xf numFmtId="179" fontId="5" fillId="0" borderId="263" xfId="1" applyNumberFormat="1" applyFont="1" applyBorder="1" applyAlignment="1">
      <alignment horizontal="center"/>
    </xf>
    <xf numFmtId="0" fontId="93" fillId="0" borderId="274" xfId="0" applyFont="1" applyBorder="1"/>
    <xf numFmtId="0" fontId="93" fillId="0" borderId="262" xfId="0" applyFont="1" applyBorder="1"/>
    <xf numFmtId="179" fontId="9" fillId="0" borderId="262" xfId="1" applyNumberFormat="1" applyFont="1" applyBorder="1"/>
    <xf numFmtId="179" fontId="9" fillId="0" borderId="277" xfId="1" applyNumberFormat="1" applyFont="1" applyBorder="1"/>
    <xf numFmtId="179" fontId="9" fillId="0" borderId="263" xfId="1" applyNumberFormat="1" applyFont="1" applyBorder="1"/>
    <xf numFmtId="164" fontId="5" fillId="0" borderId="3" xfId="1" applyNumberFormat="1" applyFont="1" applyBorder="1" applyAlignment="1">
      <alignment horizontal="center"/>
    </xf>
    <xf numFmtId="0" fontId="119" fillId="0" borderId="0" xfId="0" applyFont="1" applyAlignment="1">
      <alignment vertical="center"/>
    </xf>
    <xf numFmtId="0" fontId="0" fillId="0" borderId="2" xfId="0" applyBorder="1"/>
    <xf numFmtId="10" fontId="0" fillId="0" borderId="3" xfId="1" applyNumberFormat="1" applyFont="1" applyBorder="1" applyAlignment="1">
      <alignment horizontal="center"/>
    </xf>
    <xf numFmtId="10" fontId="0" fillId="0" borderId="4" xfId="1" applyNumberFormat="1" applyFont="1" applyBorder="1" applyAlignment="1">
      <alignment horizontal="center"/>
    </xf>
    <xf numFmtId="10" fontId="0" fillId="0" borderId="5" xfId="1" applyNumberFormat="1" applyFont="1" applyBorder="1" applyAlignment="1">
      <alignment horizontal="center"/>
    </xf>
    <xf numFmtId="10" fontId="0" fillId="0" borderId="313" xfId="1" applyNumberFormat="1" applyFont="1" applyBorder="1" applyAlignment="1">
      <alignment horizontal="center"/>
    </xf>
    <xf numFmtId="10" fontId="0" fillId="0" borderId="314" xfId="1" applyNumberFormat="1" applyFont="1" applyBorder="1" applyAlignment="1">
      <alignment horizontal="center"/>
    </xf>
    <xf numFmtId="0" fontId="120" fillId="0" borderId="0" xfId="0" applyFont="1"/>
    <xf numFmtId="179" fontId="0" fillId="0" borderId="0" xfId="1" applyNumberFormat="1" applyFont="1" applyAlignment="1">
      <alignment horizontal="center"/>
    </xf>
    <xf numFmtId="0" fontId="2" fillId="0" borderId="0" xfId="0" applyFont="1" applyAlignment="1">
      <alignment vertical="top"/>
    </xf>
    <xf numFmtId="179" fontId="122" fillId="0" borderId="318" xfId="0" applyNumberFormat="1" applyFont="1" applyBorder="1" applyAlignment="1">
      <alignment horizontal="center" vertical="center" wrapText="1"/>
    </xf>
    <xf numFmtId="179" fontId="122" fillId="0" borderId="320" xfId="0" applyNumberFormat="1" applyFont="1" applyBorder="1" applyAlignment="1">
      <alignment horizontal="center" vertical="center" wrapText="1"/>
    </xf>
    <xf numFmtId="9" fontId="122" fillId="0" borderId="319" xfId="0" applyNumberFormat="1" applyFont="1" applyBorder="1" applyAlignment="1">
      <alignment horizontal="center" vertical="center" wrapText="1"/>
    </xf>
    <xf numFmtId="0" fontId="123" fillId="0" borderId="0" xfId="0" applyFont="1" applyBorder="1" applyAlignment="1">
      <alignment horizontal="center" vertical="center" wrapText="1"/>
    </xf>
    <xf numFmtId="0" fontId="124" fillId="0" borderId="321" xfId="0" applyFont="1" applyBorder="1" applyAlignment="1">
      <alignment vertical="center" wrapText="1"/>
    </xf>
    <xf numFmtId="0" fontId="115" fillId="0" borderId="322" xfId="0" applyFont="1" applyBorder="1" applyAlignment="1">
      <alignment horizontal="center" vertical="center" textRotation="90" wrapText="1"/>
    </xf>
    <xf numFmtId="187" fontId="93" fillId="0" borderId="322" xfId="302" applyNumberFormat="1" applyFont="1" applyBorder="1" applyAlignment="1">
      <alignment horizontal="center" vertical="center"/>
    </xf>
    <xf numFmtId="187" fontId="93" fillId="0" borderId="323" xfId="302" applyNumberFormat="1" applyFont="1" applyBorder="1" applyAlignment="1">
      <alignment horizontal="center" vertical="center"/>
    </xf>
    <xf numFmtId="187" fontId="93" fillId="0" borderId="324" xfId="302" applyNumberFormat="1" applyFont="1" applyBorder="1" applyAlignment="1">
      <alignment horizontal="center" vertical="center"/>
    </xf>
    <xf numFmtId="179" fontId="82" fillId="0" borderId="0" xfId="0" applyNumberFormat="1" applyFont="1" applyBorder="1" applyAlignment="1">
      <alignment horizontal="center" vertical="center"/>
    </xf>
    <xf numFmtId="0" fontId="124" fillId="0" borderId="325" xfId="0" applyFont="1" applyBorder="1" applyAlignment="1">
      <alignment vertical="center"/>
    </xf>
    <xf numFmtId="189" fontId="93" fillId="0" borderId="327" xfId="302" applyNumberFormat="1" applyFont="1" applyBorder="1" applyAlignment="1">
      <alignment horizontal="center" vertical="center"/>
    </xf>
    <xf numFmtId="189" fontId="93" fillId="0" borderId="328" xfId="302" applyNumberFormat="1" applyFont="1" applyBorder="1" applyAlignment="1">
      <alignment horizontal="center" vertical="center"/>
    </xf>
    <xf numFmtId="189" fontId="93" fillId="0" borderId="329" xfId="302" applyNumberFormat="1" applyFont="1" applyBorder="1" applyAlignment="1">
      <alignment horizontal="center" vertical="center"/>
    </xf>
    <xf numFmtId="1" fontId="82" fillId="0" borderId="0" xfId="0" applyNumberFormat="1" applyFont="1" applyBorder="1" applyAlignment="1">
      <alignment horizontal="center" vertical="center"/>
    </xf>
    <xf numFmtId="0" fontId="125" fillId="0" borderId="330" xfId="0" applyFont="1" applyBorder="1" applyAlignment="1">
      <alignment horizontal="right" vertical="center"/>
    </xf>
    <xf numFmtId="187" fontId="94" fillId="0" borderId="331" xfId="302" applyNumberFormat="1" applyFont="1" applyBorder="1" applyAlignment="1">
      <alignment horizontal="center" vertical="center"/>
    </xf>
    <xf numFmtId="187" fontId="94" fillId="0" borderId="332" xfId="302" applyNumberFormat="1" applyFont="1" applyBorder="1" applyAlignment="1">
      <alignment horizontal="center" vertical="center"/>
    </xf>
    <xf numFmtId="187" fontId="94" fillId="0" borderId="333" xfId="302" applyNumberFormat="1" applyFont="1" applyBorder="1" applyAlignment="1">
      <alignment horizontal="center" vertical="center"/>
    </xf>
    <xf numFmtId="1" fontId="126" fillId="0" borderId="0" xfId="0" applyNumberFormat="1" applyFont="1" applyBorder="1" applyAlignment="1">
      <alignment horizontal="center" vertical="center"/>
    </xf>
    <xf numFmtId="0" fontId="121" fillId="0" borderId="330" xfId="0" applyFont="1" applyBorder="1" applyAlignment="1">
      <alignment horizontal="right" vertical="center"/>
    </xf>
    <xf numFmtId="187" fontId="93" fillId="0" borderId="331" xfId="302" applyNumberFormat="1" applyFont="1" applyBorder="1" applyAlignment="1">
      <alignment horizontal="center" vertical="center"/>
    </xf>
    <xf numFmtId="187" fontId="93" fillId="0" borderId="332" xfId="302" applyNumberFormat="1" applyFont="1" applyBorder="1" applyAlignment="1">
      <alignment horizontal="center" vertical="center"/>
    </xf>
    <xf numFmtId="187" fontId="93" fillId="0" borderId="333" xfId="302" applyNumberFormat="1" applyFont="1" applyBorder="1" applyAlignment="1">
      <alignment horizontal="center" vertical="center"/>
    </xf>
    <xf numFmtId="0" fontId="124" fillId="0" borderId="334" xfId="0" applyFont="1" applyBorder="1" applyAlignment="1">
      <alignment horizontal="left" vertical="center"/>
    </xf>
    <xf numFmtId="187" fontId="93" fillId="0" borderId="335" xfId="302" applyNumberFormat="1" applyFont="1" applyBorder="1" applyAlignment="1">
      <alignment horizontal="center" vertical="center"/>
    </xf>
    <xf numFmtId="187" fontId="93" fillId="0" borderId="336" xfId="302" applyNumberFormat="1" applyFont="1" applyBorder="1" applyAlignment="1">
      <alignment horizontal="center" vertical="center"/>
    </xf>
    <xf numFmtId="187" fontId="93" fillId="0" borderId="337" xfId="302" applyNumberFormat="1" applyFont="1" applyBorder="1" applyAlignment="1">
      <alignment horizontal="center" vertical="center"/>
    </xf>
    <xf numFmtId="0" fontId="124" fillId="0" borderId="321" xfId="0" applyFont="1" applyBorder="1" applyAlignment="1">
      <alignment vertical="center"/>
    </xf>
    <xf numFmtId="179" fontId="122" fillId="0" borderId="320" xfId="1" applyNumberFormat="1" applyFont="1" applyBorder="1" applyAlignment="1">
      <alignment horizontal="center" vertical="center" wrapText="1"/>
    </xf>
    <xf numFmtId="9" fontId="122" fillId="0" borderId="319" xfId="1" applyNumberFormat="1" applyFont="1" applyBorder="1" applyAlignment="1">
      <alignment horizontal="center" vertical="center" wrapText="1"/>
    </xf>
    <xf numFmtId="187" fontId="93" fillId="0" borderId="327" xfId="302" applyNumberFormat="1" applyFont="1" applyBorder="1" applyAlignment="1">
      <alignment horizontal="center" vertical="center"/>
    </xf>
    <xf numFmtId="187" fontId="93" fillId="0" borderId="328" xfId="302" applyNumberFormat="1" applyFont="1" applyBorder="1" applyAlignment="1">
      <alignment horizontal="center" vertical="center"/>
    </xf>
    <xf numFmtId="187" fontId="93" fillId="0" borderId="329" xfId="302" applyNumberFormat="1" applyFont="1" applyBorder="1" applyAlignment="1">
      <alignment horizontal="center" vertical="center"/>
    </xf>
    <xf numFmtId="187" fontId="93" fillId="0" borderId="338" xfId="302" applyNumberFormat="1" applyFont="1" applyBorder="1" applyAlignment="1">
      <alignment horizontal="center" vertical="center"/>
    </xf>
    <xf numFmtId="187" fontId="93" fillId="0" borderId="339" xfId="302" applyNumberFormat="1" applyFont="1" applyBorder="1" applyAlignment="1">
      <alignment horizontal="center" vertical="center"/>
    </xf>
    <xf numFmtId="187" fontId="93" fillId="0" borderId="340" xfId="302" applyNumberFormat="1" applyFont="1" applyBorder="1" applyAlignment="1">
      <alignment horizontal="center" vertical="center"/>
    </xf>
    <xf numFmtId="9" fontId="9" fillId="0" borderId="65" xfId="0" applyNumberFormat="1" applyFont="1" applyBorder="1" applyAlignment="1">
      <alignment horizontal="center"/>
    </xf>
    <xf numFmtId="0" fontId="9" fillId="32" borderId="65" xfId="0" applyFont="1" applyFill="1" applyBorder="1" applyAlignment="1">
      <alignment horizontal="center"/>
    </xf>
    <xf numFmtId="179" fontId="5" fillId="32" borderId="64" xfId="1" applyNumberFormat="1" applyFont="1" applyFill="1" applyBorder="1" applyAlignment="1">
      <alignment horizontal="center"/>
    </xf>
    <xf numFmtId="179" fontId="5" fillId="32" borderId="271" xfId="1" applyNumberFormat="1" applyFont="1" applyFill="1" applyBorder="1" applyAlignment="1">
      <alignment horizontal="center"/>
    </xf>
    <xf numFmtId="179" fontId="5" fillId="32" borderId="65" xfId="1" applyNumberFormat="1" applyFont="1" applyFill="1" applyBorder="1" applyAlignment="1">
      <alignment horizontal="center"/>
    </xf>
    <xf numFmtId="0" fontId="9" fillId="32" borderId="5" xfId="0" applyFont="1" applyFill="1" applyBorder="1" applyAlignment="1">
      <alignment horizontal="center"/>
    </xf>
    <xf numFmtId="179" fontId="5" fillId="32" borderId="4" xfId="1" applyNumberFormat="1" applyFont="1" applyFill="1" applyBorder="1" applyAlignment="1">
      <alignment horizontal="center"/>
    </xf>
    <xf numFmtId="179" fontId="5" fillId="32" borderId="272" xfId="1" applyNumberFormat="1" applyFont="1" applyFill="1" applyBorder="1" applyAlignment="1">
      <alignment horizontal="center"/>
    </xf>
    <xf numFmtId="179" fontId="5" fillId="32" borderId="5" xfId="1" applyNumberFormat="1" applyFont="1" applyFill="1" applyBorder="1" applyAlignment="1">
      <alignment horizontal="center"/>
    </xf>
    <xf numFmtId="179" fontId="9" fillId="0" borderId="343" xfId="0" applyNumberFormat="1" applyFont="1" applyBorder="1" applyAlignment="1">
      <alignment horizontal="center"/>
    </xf>
    <xf numFmtId="9" fontId="9" fillId="0" borderId="343" xfId="0" applyNumberFormat="1" applyFont="1" applyBorder="1" applyAlignment="1">
      <alignment horizontal="center"/>
    </xf>
    <xf numFmtId="0" fontId="9" fillId="32" borderId="343" xfId="0" applyFont="1" applyFill="1" applyBorder="1" applyAlignment="1">
      <alignment horizontal="center"/>
    </xf>
    <xf numFmtId="164" fontId="5" fillId="32" borderId="64" xfId="1" applyNumberFormat="1" applyFont="1" applyFill="1" applyBorder="1" applyAlignment="1">
      <alignment horizontal="center"/>
    </xf>
    <xf numFmtId="164" fontId="5" fillId="32" borderId="271" xfId="1" applyNumberFormat="1" applyFont="1" applyFill="1" applyBorder="1" applyAlignment="1">
      <alignment horizontal="center"/>
    </xf>
    <xf numFmtId="164" fontId="5" fillId="32" borderId="65" xfId="1" applyNumberFormat="1" applyFont="1" applyFill="1" applyBorder="1" applyAlignment="1">
      <alignment horizontal="center"/>
    </xf>
    <xf numFmtId="0" fontId="9" fillId="32" borderId="344" xfId="0" applyFont="1" applyFill="1" applyBorder="1" applyAlignment="1">
      <alignment horizontal="center"/>
    </xf>
    <xf numFmtId="164" fontId="5" fillId="32" borderId="4" xfId="1" applyNumberFormat="1" applyFont="1" applyFill="1" applyBorder="1" applyAlignment="1">
      <alignment horizontal="center"/>
    </xf>
    <xf numFmtId="164" fontId="5" fillId="32" borderId="272" xfId="1" applyNumberFormat="1" applyFont="1" applyFill="1" applyBorder="1" applyAlignment="1">
      <alignment horizontal="center"/>
    </xf>
    <xf numFmtId="164" fontId="5" fillId="32" borderId="5" xfId="1" applyNumberFormat="1" applyFont="1" applyFill="1" applyBorder="1" applyAlignment="1">
      <alignment horizontal="center"/>
    </xf>
    <xf numFmtId="189" fontId="5" fillId="32" borderId="64" xfId="302" applyNumberFormat="1" applyFont="1" applyFill="1" applyBorder="1" applyAlignment="1">
      <alignment horizontal="center"/>
    </xf>
    <xf numFmtId="189" fontId="5" fillId="32" borderId="271" xfId="302" applyNumberFormat="1" applyFont="1" applyFill="1" applyBorder="1" applyAlignment="1">
      <alignment horizontal="center"/>
    </xf>
    <xf numFmtId="189" fontId="5" fillId="32" borderId="65" xfId="302" applyNumberFormat="1" applyFont="1" applyFill="1" applyBorder="1" applyAlignment="1">
      <alignment horizontal="center"/>
    </xf>
    <xf numFmtId="189" fontId="5" fillId="32" borderId="4" xfId="302" applyNumberFormat="1" applyFont="1" applyFill="1" applyBorder="1" applyAlignment="1">
      <alignment horizontal="center"/>
    </xf>
    <xf numFmtId="189" fontId="5" fillId="32" borderId="272" xfId="302" applyNumberFormat="1" applyFont="1" applyFill="1" applyBorder="1" applyAlignment="1">
      <alignment horizontal="center"/>
    </xf>
    <xf numFmtId="189" fontId="5" fillId="32" borderId="5" xfId="302" applyNumberFormat="1" applyFont="1" applyFill="1" applyBorder="1" applyAlignment="1">
      <alignment horizontal="center"/>
    </xf>
    <xf numFmtId="189" fontId="5" fillId="0" borderId="271" xfId="302" applyNumberFormat="1" applyFont="1" applyBorder="1" applyAlignment="1">
      <alignment horizontal="center"/>
    </xf>
    <xf numFmtId="189" fontId="5" fillId="0" borderId="65" xfId="302" applyNumberFormat="1" applyFont="1" applyBorder="1" applyAlignment="1">
      <alignment horizontal="center"/>
    </xf>
    <xf numFmtId="179" fontId="33" fillId="0" borderId="346" xfId="1" applyNumberFormat="1" applyFont="1" applyFill="1" applyBorder="1" applyAlignment="1">
      <alignment horizontal="center"/>
    </xf>
    <xf numFmtId="179" fontId="33" fillId="0" borderId="347" xfId="1" applyNumberFormat="1" applyFont="1" applyFill="1" applyBorder="1" applyAlignment="1">
      <alignment horizontal="center"/>
    </xf>
    <xf numFmtId="179" fontId="33" fillId="0" borderId="349" xfId="1" applyNumberFormat="1" applyFont="1" applyFill="1" applyBorder="1" applyAlignment="1">
      <alignment horizontal="center"/>
    </xf>
    <xf numFmtId="179" fontId="33" fillId="0" borderId="350" xfId="1" applyNumberFormat="1" applyFont="1" applyFill="1" applyBorder="1" applyAlignment="1">
      <alignment horizontal="center"/>
    </xf>
    <xf numFmtId="0" fontId="85" fillId="0" borderId="0" xfId="0" applyFont="1"/>
    <xf numFmtId="0" fontId="113" fillId="0" borderId="0" xfId="0" applyFont="1"/>
    <xf numFmtId="0" fontId="45" fillId="0" borderId="0" xfId="0" applyFont="1" applyFill="1" applyAlignment="1">
      <alignment horizontal="center" wrapText="1"/>
    </xf>
    <xf numFmtId="0" fontId="85" fillId="0" borderId="253" xfId="0" applyFont="1" applyFill="1" applyBorder="1" applyAlignment="1">
      <alignment horizontal="center" vertical="center" wrapText="1"/>
    </xf>
    <xf numFmtId="0" fontId="85" fillId="0" borderId="260" xfId="0" applyFont="1" applyFill="1" applyBorder="1" applyAlignment="1">
      <alignment horizontal="center"/>
    </xf>
    <xf numFmtId="0" fontId="85" fillId="0" borderId="261" xfId="0" applyFont="1" applyFill="1" applyBorder="1" applyAlignment="1">
      <alignment horizontal="center"/>
    </xf>
    <xf numFmtId="0" fontId="4" fillId="0" borderId="284" xfId="0" applyFont="1" applyFill="1" applyBorder="1" applyAlignment="1">
      <alignment horizontal="center"/>
    </xf>
    <xf numFmtId="179" fontId="46" fillId="0" borderId="244" xfId="1" applyNumberFormat="1" applyFont="1" applyFill="1" applyBorder="1" applyAlignment="1">
      <alignment horizontal="center"/>
    </xf>
    <xf numFmtId="179" fontId="46" fillId="0" borderId="224" xfId="1" applyNumberFormat="1" applyFont="1" applyFill="1" applyBorder="1" applyAlignment="1">
      <alignment horizontal="center"/>
    </xf>
    <xf numFmtId="179" fontId="46" fillId="0" borderId="225" xfId="1" applyNumberFormat="1" applyFont="1" applyFill="1" applyBorder="1" applyAlignment="1">
      <alignment horizontal="center"/>
    </xf>
    <xf numFmtId="179" fontId="46" fillId="0" borderId="246" xfId="1" applyNumberFormat="1" applyFont="1" applyFill="1" applyBorder="1" applyAlignment="1">
      <alignment horizontal="center"/>
    </xf>
    <xf numFmtId="179" fontId="46" fillId="0" borderId="286" xfId="1" applyNumberFormat="1" applyFont="1" applyFill="1" applyBorder="1" applyAlignment="1">
      <alignment horizontal="center"/>
    </xf>
    <xf numFmtId="179" fontId="46" fillId="0" borderId="287" xfId="1" applyNumberFormat="1" applyFont="1" applyFill="1" applyBorder="1" applyAlignment="1">
      <alignment horizontal="center"/>
    </xf>
    <xf numFmtId="179" fontId="46" fillId="0" borderId="256" xfId="1" applyNumberFormat="1" applyFont="1" applyFill="1" applyBorder="1" applyAlignment="1">
      <alignment horizontal="center"/>
    </xf>
    <xf numFmtId="179" fontId="46" fillId="0" borderId="262" xfId="1" applyNumberFormat="1" applyFont="1" applyFill="1" applyBorder="1" applyAlignment="1">
      <alignment horizontal="center"/>
    </xf>
    <xf numFmtId="179" fontId="46" fillId="0" borderId="263" xfId="1" applyNumberFormat="1" applyFont="1" applyFill="1" applyBorder="1" applyAlignment="1">
      <alignment horizontal="center"/>
    </xf>
    <xf numFmtId="0" fontId="85" fillId="0" borderId="290" xfId="0" applyFont="1" applyFill="1" applyBorder="1" applyAlignment="1">
      <alignment horizontal="center" vertical="center" wrapText="1"/>
    </xf>
    <xf numFmtId="0" fontId="47" fillId="0" borderId="253" xfId="0" applyFont="1" applyFill="1" applyBorder="1" applyAlignment="1">
      <alignment horizontal="center" vertical="center"/>
    </xf>
    <xf numFmtId="0" fontId="47" fillId="0" borderId="253" xfId="0" applyFont="1" applyFill="1" applyBorder="1" applyAlignment="1">
      <alignment horizontal="center" vertical="center" wrapText="1"/>
    </xf>
    <xf numFmtId="0" fontId="47" fillId="0" borderId="174" xfId="0" applyFont="1" applyFill="1" applyBorder="1" applyAlignment="1">
      <alignment horizontal="center" vertical="center" wrapText="1"/>
    </xf>
    <xf numFmtId="0" fontId="47" fillId="0" borderId="351" xfId="0" applyFont="1" applyFill="1" applyBorder="1" applyAlignment="1">
      <alignment horizontal="center" vertical="center" wrapText="1"/>
    </xf>
    <xf numFmtId="0" fontId="47" fillId="0" borderId="260" xfId="0" applyFont="1" applyFill="1" applyBorder="1" applyAlignment="1">
      <alignment horizontal="center" vertical="center" wrapText="1"/>
    </xf>
    <xf numFmtId="0" fontId="47" fillId="0" borderId="352" xfId="0" applyFont="1" applyFill="1" applyBorder="1" applyAlignment="1">
      <alignment horizontal="center" vertical="center" wrapText="1"/>
    </xf>
    <xf numFmtId="0" fontId="47" fillId="0" borderId="261" xfId="0" applyFont="1" applyFill="1" applyBorder="1" applyAlignment="1">
      <alignment horizontal="center" vertical="center" wrapText="1"/>
    </xf>
    <xf numFmtId="0" fontId="81" fillId="0" borderId="284" xfId="0" applyFont="1" applyFill="1" applyBorder="1" applyAlignment="1">
      <alignment horizontal="left" vertical="center" wrapText="1"/>
    </xf>
    <xf numFmtId="0" fontId="81" fillId="0" borderId="284" xfId="0" applyFont="1" applyFill="1" applyBorder="1" applyAlignment="1">
      <alignment horizontal="center" vertical="center" wrapText="1"/>
    </xf>
    <xf numFmtId="0" fontId="81" fillId="0" borderId="222" xfId="0" applyFont="1" applyFill="1" applyBorder="1" applyAlignment="1">
      <alignment horizontal="center" vertical="center" wrapText="1"/>
    </xf>
    <xf numFmtId="0" fontId="81" fillId="0" borderId="354" xfId="0" applyFont="1" applyFill="1" applyBorder="1" applyAlignment="1">
      <alignment horizontal="center" vertical="center" wrapText="1"/>
    </xf>
    <xf numFmtId="179" fontId="81" fillId="0" borderId="355" xfId="1" applyNumberFormat="1" applyFont="1" applyFill="1" applyBorder="1" applyAlignment="1">
      <alignment horizontal="center" vertical="center" wrapText="1"/>
    </xf>
    <xf numFmtId="179" fontId="81" fillId="0" borderId="286" xfId="1" applyNumberFormat="1" applyFont="1" applyFill="1" applyBorder="1" applyAlignment="1">
      <alignment horizontal="center" vertical="center" wrapText="1"/>
    </xf>
    <xf numFmtId="179" fontId="81" fillId="0" borderId="356" xfId="1" applyNumberFormat="1" applyFont="1" applyFill="1" applyBorder="1" applyAlignment="1">
      <alignment horizontal="center" vertical="center" wrapText="1"/>
    </xf>
    <xf numFmtId="179" fontId="81" fillId="0" borderId="287" xfId="1" applyNumberFormat="1" applyFont="1" applyFill="1" applyBorder="1" applyAlignment="1">
      <alignment horizontal="center" vertical="center" wrapText="1"/>
    </xf>
    <xf numFmtId="0" fontId="81" fillId="0" borderId="247" xfId="0" applyFont="1" applyFill="1" applyBorder="1" applyAlignment="1">
      <alignment horizontal="left" vertical="center" wrapText="1"/>
    </xf>
    <xf numFmtId="0" fontId="81" fillId="0" borderId="247" xfId="0" applyFont="1" applyFill="1" applyBorder="1" applyAlignment="1">
      <alignment horizontal="center" vertical="center" wrapText="1"/>
    </xf>
    <xf numFmtId="0" fontId="81" fillId="0" borderId="230" xfId="0" applyFont="1" applyFill="1" applyBorder="1" applyAlignment="1">
      <alignment horizontal="center" vertical="center" wrapText="1"/>
    </xf>
    <xf numFmtId="179" fontId="81" fillId="0" borderId="357" xfId="1" applyNumberFormat="1" applyFont="1" applyFill="1" applyBorder="1" applyAlignment="1">
      <alignment horizontal="center" vertical="center" wrapText="1"/>
    </xf>
    <xf numFmtId="179" fontId="81" fillId="0" borderId="262" xfId="1" applyNumberFormat="1" applyFont="1" applyFill="1" applyBorder="1" applyAlignment="1">
      <alignment horizontal="center" vertical="center" wrapText="1"/>
    </xf>
    <xf numFmtId="179" fontId="81" fillId="0" borderId="277" xfId="1" applyNumberFormat="1" applyFont="1" applyFill="1" applyBorder="1" applyAlignment="1">
      <alignment horizontal="center" vertical="center" wrapText="1"/>
    </xf>
    <xf numFmtId="179" fontId="81" fillId="0" borderId="263" xfId="1" applyNumberFormat="1" applyFont="1" applyFill="1" applyBorder="1" applyAlignment="1">
      <alignment horizontal="center" vertical="center" wrapText="1"/>
    </xf>
    <xf numFmtId="0" fontId="81" fillId="0" borderId="255" xfId="0" applyFont="1" applyFill="1" applyBorder="1" applyAlignment="1">
      <alignment horizontal="left" vertical="center" wrapText="1"/>
    </xf>
    <xf numFmtId="0" fontId="81" fillId="0" borderId="255" xfId="0" applyFont="1" applyFill="1" applyBorder="1" applyAlignment="1">
      <alignment horizontal="center" vertical="center" wrapText="1"/>
    </xf>
    <xf numFmtId="0" fontId="81" fillId="0" borderId="208" xfId="0" applyFont="1" applyFill="1" applyBorder="1" applyAlignment="1">
      <alignment horizontal="center" vertical="center" wrapText="1"/>
    </xf>
    <xf numFmtId="0" fontId="81" fillId="0" borderId="0" xfId="0" applyFont="1" applyFill="1" applyBorder="1" applyAlignment="1">
      <alignment horizontal="left" vertical="center" wrapText="1"/>
    </xf>
    <xf numFmtId="0" fontId="81" fillId="0" borderId="0" xfId="0" applyFont="1" applyFill="1" applyBorder="1" applyAlignment="1">
      <alignment horizontal="center" vertical="center" wrapText="1"/>
    </xf>
    <xf numFmtId="179" fontId="81" fillId="0" borderId="0" xfId="1" applyNumberFormat="1" applyFont="1" applyFill="1" applyBorder="1" applyAlignment="1">
      <alignment horizontal="center" vertical="center" wrapText="1"/>
    </xf>
    <xf numFmtId="179" fontId="81" fillId="0" borderId="268" xfId="1" applyNumberFormat="1" applyFont="1" applyFill="1" applyBorder="1" applyAlignment="1">
      <alignment horizontal="center" vertical="center" wrapText="1"/>
    </xf>
    <xf numFmtId="179" fontId="81" fillId="0" borderId="270" xfId="1" applyNumberFormat="1" applyFont="1" applyFill="1" applyBorder="1" applyAlignment="1">
      <alignment horizontal="center" vertical="center" wrapText="1"/>
    </xf>
    <xf numFmtId="179" fontId="81" fillId="0" borderId="269" xfId="1" applyNumberFormat="1" applyFont="1" applyFill="1" applyBorder="1" applyAlignment="1">
      <alignment horizontal="center" vertical="center" wrapText="1"/>
    </xf>
    <xf numFmtId="0" fontId="87" fillId="0" borderId="312" xfId="0" applyFont="1" applyFill="1" applyBorder="1" applyAlignment="1">
      <alignment horizontal="center" vertical="center" wrapText="1"/>
    </xf>
    <xf numFmtId="179" fontId="88" fillId="0" borderId="268" xfId="1" applyNumberFormat="1" applyFont="1" applyFill="1" applyBorder="1" applyAlignment="1">
      <alignment horizontal="center" vertical="center" wrapText="1"/>
    </xf>
    <xf numFmtId="179" fontId="88" fillId="0" borderId="270" xfId="1" applyNumberFormat="1" applyFont="1" applyFill="1" applyBorder="1" applyAlignment="1">
      <alignment horizontal="center" vertical="center" wrapText="1"/>
    </xf>
    <xf numFmtId="179" fontId="88" fillId="0" borderId="269" xfId="1" applyNumberFormat="1" applyFont="1" applyFill="1" applyBorder="1" applyAlignment="1">
      <alignment horizontal="center" vertical="center" wrapText="1"/>
    </xf>
    <xf numFmtId="0" fontId="81" fillId="0" borderId="312" xfId="0" applyFont="1" applyFill="1" applyBorder="1" applyAlignment="1">
      <alignment horizontal="center" vertical="center" wrapText="1"/>
    </xf>
    <xf numFmtId="0" fontId="85" fillId="0" borderId="253" xfId="0" applyFont="1" applyFill="1" applyBorder="1" applyAlignment="1">
      <alignment horizontal="center" wrapText="1"/>
    </xf>
    <xf numFmtId="2" fontId="9" fillId="0" borderId="56" xfId="1" applyNumberFormat="1" applyFont="1" applyFill="1" applyBorder="1" applyAlignment="1">
      <alignment horizontal="center"/>
    </xf>
    <xf numFmtId="2" fontId="9" fillId="0" borderId="86" xfId="1" applyNumberFormat="1" applyFont="1" applyFill="1" applyBorder="1" applyAlignment="1">
      <alignment horizontal="center"/>
    </xf>
    <xf numFmtId="0" fontId="4" fillId="0" borderId="290" xfId="0" applyFont="1" applyFill="1" applyBorder="1" applyAlignment="1">
      <alignment horizontal="center"/>
    </xf>
    <xf numFmtId="179" fontId="4" fillId="0" borderId="42" xfId="1" applyNumberFormat="1" applyFont="1" applyFill="1" applyBorder="1" applyAlignment="1">
      <alignment horizontal="center"/>
    </xf>
    <xf numFmtId="179" fontId="4" fillId="0" borderId="89" xfId="1" applyNumberFormat="1" applyFont="1" applyFill="1" applyBorder="1" applyAlignment="1">
      <alignment horizontal="center"/>
    </xf>
    <xf numFmtId="0" fontId="33" fillId="0" borderId="255" xfId="0" applyFont="1" applyFill="1" applyBorder="1" applyAlignment="1">
      <alignment horizontal="center" vertical="center" wrapText="1"/>
    </xf>
    <xf numFmtId="0" fontId="47" fillId="0" borderId="216" xfId="0" applyFont="1" applyFill="1" applyBorder="1" applyAlignment="1">
      <alignment horizontal="center" vertical="center" wrapText="1"/>
    </xf>
    <xf numFmtId="0" fontId="81" fillId="0" borderId="253" xfId="0" applyFont="1" applyFill="1" applyBorder="1" applyAlignment="1">
      <alignment vertical="center" wrapText="1"/>
    </xf>
    <xf numFmtId="188" fontId="3" fillId="29" borderId="212" xfId="304" applyNumberFormat="1" applyFont="1" applyFill="1" applyBorder="1" applyAlignment="1">
      <alignment vertical="center" wrapText="1"/>
    </xf>
    <xf numFmtId="188" fontId="3" fillId="29" borderId="359" xfId="304" applyNumberFormat="1" applyFont="1" applyFill="1" applyBorder="1" applyAlignment="1">
      <alignment vertical="center" wrapText="1"/>
    </xf>
    <xf numFmtId="188" fontId="3" fillId="29" borderId="106" xfId="304" applyNumberFormat="1" applyFont="1" applyFill="1" applyBorder="1" applyAlignment="1">
      <alignment vertical="center" wrapText="1"/>
    </xf>
    <xf numFmtId="179" fontId="48" fillId="0" borderId="0" xfId="1" applyNumberFormat="1" applyFont="1" applyFill="1" applyAlignment="1">
      <alignment horizontal="center"/>
    </xf>
    <xf numFmtId="179" fontId="48" fillId="0" borderId="0" xfId="1" applyNumberFormat="1" applyFont="1" applyFill="1"/>
    <xf numFmtId="0" fontId="93" fillId="0" borderId="0" xfId="0" applyFont="1" applyFill="1" applyAlignment="1">
      <alignment horizontal="center"/>
    </xf>
    <xf numFmtId="0" fontId="126" fillId="0" borderId="0" xfId="0" applyFont="1" applyFill="1" applyAlignment="1">
      <alignment horizontal="center"/>
    </xf>
    <xf numFmtId="0" fontId="94" fillId="0" borderId="0" xfId="0" applyFont="1" applyFill="1"/>
    <xf numFmtId="0" fontId="93" fillId="0" borderId="0" xfId="0" applyFont="1" applyAlignment="1">
      <alignment horizontal="center"/>
    </xf>
    <xf numFmtId="0" fontId="82" fillId="0" borderId="0" xfId="0" applyFont="1" applyAlignment="1">
      <alignment horizontal="center"/>
    </xf>
    <xf numFmtId="0" fontId="93" fillId="0" borderId="0" xfId="0" applyFont="1" applyAlignment="1">
      <alignment wrapText="1"/>
    </xf>
    <xf numFmtId="0" fontId="45" fillId="0" borderId="253" xfId="0" applyFont="1" applyBorder="1" applyAlignment="1">
      <alignment horizontal="center" vertical="center"/>
    </xf>
    <xf numFmtId="0" fontId="45" fillId="0" borderId="253" xfId="0" applyFont="1" applyBorder="1" applyAlignment="1">
      <alignment horizontal="center" wrapText="1"/>
    </xf>
    <xf numFmtId="0" fontId="82" fillId="0" borderId="0" xfId="0" applyFont="1" applyAlignment="1">
      <alignment wrapText="1"/>
    </xf>
    <xf numFmtId="0" fontId="45" fillId="33" borderId="253" xfId="0" applyFont="1" applyFill="1" applyBorder="1" applyAlignment="1">
      <alignment horizontal="center"/>
    </xf>
    <xf numFmtId="0" fontId="45" fillId="33" borderId="253" xfId="0" applyFont="1" applyFill="1" applyBorder="1" applyAlignment="1">
      <alignment horizontal="center" wrapText="1"/>
    </xf>
    <xf numFmtId="0" fontId="45" fillId="0" borderId="253" xfId="0" applyFont="1" applyFill="1" applyBorder="1" applyAlignment="1">
      <alignment horizontal="center" vertical="center" wrapText="1"/>
    </xf>
    <xf numFmtId="179" fontId="85" fillId="0" borderId="254" xfId="0" applyNumberFormat="1" applyFont="1" applyBorder="1" applyAlignment="1">
      <alignment horizontal="center" vertical="center"/>
    </xf>
    <xf numFmtId="179" fontId="85" fillId="0" borderId="260" xfId="0" applyNumberFormat="1" applyFont="1" applyBorder="1" applyAlignment="1">
      <alignment horizontal="center" vertical="center"/>
    </xf>
    <xf numFmtId="9" fontId="85" fillId="0" borderId="261" xfId="0" applyNumberFormat="1" applyFont="1" applyBorder="1" applyAlignment="1">
      <alignment horizontal="center" vertical="center"/>
    </xf>
    <xf numFmtId="0" fontId="45" fillId="28" borderId="243" xfId="0" applyFont="1" applyFill="1" applyBorder="1" applyAlignment="1">
      <alignment horizontal="center"/>
    </xf>
    <xf numFmtId="179" fontId="33" fillId="31" borderId="243" xfId="0" applyNumberFormat="1" applyFont="1" applyFill="1" applyBorder="1" applyAlignment="1">
      <alignment horizontal="center"/>
    </xf>
    <xf numFmtId="0" fontId="33" fillId="31" borderId="243" xfId="0" applyFont="1" applyFill="1" applyBorder="1" applyAlignment="1">
      <alignment horizontal="center"/>
    </xf>
    <xf numFmtId="0" fontId="33" fillId="31" borderId="361" xfId="0" applyFont="1" applyFill="1" applyBorder="1" applyAlignment="1">
      <alignment horizontal="center"/>
    </xf>
    <xf numFmtId="0" fontId="33" fillId="28" borderId="362" xfId="0" applyFont="1" applyFill="1" applyBorder="1" applyAlignment="1">
      <alignment horizontal="center"/>
    </xf>
    <xf numFmtId="0" fontId="127" fillId="0" borderId="0" xfId="0" applyFont="1"/>
    <xf numFmtId="0" fontId="45" fillId="28" borderId="284" xfId="0" applyFont="1" applyFill="1" applyBorder="1" applyAlignment="1">
      <alignment horizontal="center"/>
    </xf>
    <xf numFmtId="179" fontId="33" fillId="31" borderId="284" xfId="0" applyNumberFormat="1" applyFont="1" applyFill="1" applyBorder="1" applyAlignment="1">
      <alignment horizontal="center"/>
    </xf>
    <xf numFmtId="0" fontId="33" fillId="31" borderId="284" xfId="0" applyFont="1" applyFill="1" applyBorder="1" applyAlignment="1">
      <alignment horizontal="center"/>
    </xf>
    <xf numFmtId="0" fontId="33" fillId="31" borderId="286" xfId="0" applyFont="1" applyFill="1" applyBorder="1" applyAlignment="1">
      <alignment horizontal="center"/>
    </xf>
    <xf numFmtId="0" fontId="33" fillId="28" borderId="287" xfId="0" applyFont="1" applyFill="1" applyBorder="1" applyAlignment="1">
      <alignment horizontal="center"/>
    </xf>
    <xf numFmtId="0" fontId="45" fillId="28" borderId="247" xfId="0" applyFont="1" applyFill="1" applyBorder="1" applyAlignment="1">
      <alignment horizontal="center"/>
    </xf>
    <xf numFmtId="0" fontId="33" fillId="31" borderId="232" xfId="0" applyFont="1" applyFill="1" applyBorder="1" applyAlignment="1">
      <alignment horizontal="center"/>
    </xf>
    <xf numFmtId="0" fontId="33" fillId="28" borderId="233" xfId="0" applyFont="1" applyFill="1" applyBorder="1" applyAlignment="1">
      <alignment horizontal="center"/>
    </xf>
    <xf numFmtId="0" fontId="45" fillId="28" borderId="255" xfId="0" applyFont="1" applyFill="1" applyBorder="1" applyAlignment="1">
      <alignment horizontal="center"/>
    </xf>
    <xf numFmtId="179" fontId="33" fillId="31" borderId="255" xfId="1" applyNumberFormat="1" applyFont="1" applyFill="1" applyBorder="1" applyAlignment="1">
      <alignment horizontal="center"/>
    </xf>
    <xf numFmtId="179" fontId="33" fillId="31" borderId="255" xfId="0" applyNumberFormat="1" applyFont="1" applyFill="1" applyBorder="1" applyAlignment="1">
      <alignment horizontal="center"/>
    </xf>
    <xf numFmtId="179" fontId="33" fillId="31" borderId="262" xfId="1" applyNumberFormat="1" applyFont="1" applyFill="1" applyBorder="1" applyAlignment="1">
      <alignment horizontal="center"/>
    </xf>
    <xf numFmtId="0" fontId="33" fillId="28" borderId="263" xfId="0" applyFont="1" applyFill="1" applyBorder="1" applyAlignment="1">
      <alignment horizontal="center"/>
    </xf>
    <xf numFmtId="0" fontId="45" fillId="0" borderId="243" xfId="0" applyFont="1" applyBorder="1" applyAlignment="1">
      <alignment horizontal="center"/>
    </xf>
    <xf numFmtId="179" fontId="33" fillId="31" borderId="243" xfId="1" applyNumberFormat="1" applyFont="1" applyFill="1" applyBorder="1" applyAlignment="1">
      <alignment horizontal="center"/>
    </xf>
    <xf numFmtId="179" fontId="33" fillId="31" borderId="224" xfId="1" applyNumberFormat="1" applyFont="1" applyFill="1" applyBorder="1" applyAlignment="1">
      <alignment horizontal="center"/>
    </xf>
    <xf numFmtId="179" fontId="33" fillId="0" borderId="225" xfId="1" applyNumberFormat="1" applyFont="1" applyBorder="1" applyAlignment="1">
      <alignment horizontal="center"/>
    </xf>
    <xf numFmtId="0" fontId="45" fillId="0" borderId="284" xfId="0" applyFont="1" applyBorder="1" applyAlignment="1">
      <alignment horizontal="center"/>
    </xf>
    <xf numFmtId="179" fontId="33" fillId="31" borderId="284" xfId="1" applyNumberFormat="1" applyFont="1" applyFill="1" applyBorder="1" applyAlignment="1">
      <alignment horizontal="center"/>
    </xf>
    <xf numFmtId="179" fontId="33" fillId="31" borderId="286" xfId="1" applyNumberFormat="1" applyFont="1" applyFill="1" applyBorder="1" applyAlignment="1">
      <alignment horizontal="center"/>
    </xf>
    <xf numFmtId="179" fontId="33" fillId="0" borderId="287" xfId="1" applyNumberFormat="1" applyFont="1" applyBorder="1" applyAlignment="1">
      <alignment horizontal="center"/>
    </xf>
    <xf numFmtId="0" fontId="45" fillId="0" borderId="247" xfId="0" applyFont="1" applyBorder="1" applyAlignment="1">
      <alignment horizontal="center"/>
    </xf>
    <xf numFmtId="179" fontId="33" fillId="31" borderId="247" xfId="1" applyNumberFormat="1" applyFont="1" applyFill="1" applyBorder="1" applyAlignment="1">
      <alignment horizontal="center"/>
    </xf>
    <xf numFmtId="179" fontId="33" fillId="31" borderId="232" xfId="1" applyNumberFormat="1" applyFont="1" applyFill="1" applyBorder="1" applyAlignment="1">
      <alignment horizontal="center"/>
    </xf>
    <xf numFmtId="179" fontId="33" fillId="0" borderId="233" xfId="1" applyNumberFormat="1" applyFont="1" applyBorder="1" applyAlignment="1">
      <alignment horizontal="center"/>
    </xf>
    <xf numFmtId="0" fontId="45" fillId="31" borderId="284" xfId="0" applyFont="1" applyFill="1" applyBorder="1" applyAlignment="1">
      <alignment horizontal="center"/>
    </xf>
    <xf numFmtId="179" fontId="33" fillId="31" borderId="287" xfId="1" applyNumberFormat="1" applyFont="1" applyFill="1" applyBorder="1" applyAlignment="1">
      <alignment horizontal="center"/>
    </xf>
    <xf numFmtId="0" fontId="45" fillId="0" borderId="255" xfId="0" applyFont="1" applyFill="1" applyBorder="1" applyAlignment="1">
      <alignment horizontal="center"/>
    </xf>
    <xf numFmtId="179" fontId="33" fillId="0" borderId="255" xfId="0" applyNumberFormat="1" applyFont="1" applyFill="1" applyBorder="1" applyAlignment="1">
      <alignment horizontal="center"/>
    </xf>
    <xf numFmtId="179" fontId="33" fillId="0" borderId="264" xfId="1" applyNumberFormat="1" applyFont="1" applyFill="1" applyBorder="1" applyAlignment="1">
      <alignment horizontal="center"/>
    </xf>
    <xf numFmtId="179" fontId="33" fillId="0" borderId="265" xfId="1" applyNumberFormat="1" applyFont="1" applyFill="1" applyBorder="1" applyAlignment="1">
      <alignment horizontal="center"/>
    </xf>
    <xf numFmtId="179" fontId="33" fillId="0" borderId="266" xfId="1" applyNumberFormat="1" applyFont="1" applyFill="1" applyBorder="1" applyAlignment="1">
      <alignment horizontal="center"/>
    </xf>
    <xf numFmtId="179" fontId="33" fillId="28" borderId="243" xfId="0" applyNumberFormat="1" applyFont="1" applyFill="1" applyBorder="1" applyAlignment="1">
      <alignment horizontal="center"/>
    </xf>
    <xf numFmtId="0" fontId="33" fillId="28" borderId="243" xfId="0" applyFont="1" applyFill="1" applyBorder="1" applyAlignment="1">
      <alignment horizontal="center"/>
    </xf>
    <xf numFmtId="179" fontId="33" fillId="30" borderId="363" xfId="1" applyNumberFormat="1" applyFont="1" applyFill="1" applyBorder="1" applyAlignment="1">
      <alignment horizontal="center"/>
    </xf>
    <xf numFmtId="179" fontId="33" fillId="30" borderId="364" xfId="1" applyNumberFormat="1" applyFont="1" applyFill="1" applyBorder="1" applyAlignment="1">
      <alignment horizontal="center"/>
    </xf>
    <xf numFmtId="179" fontId="33" fillId="30" borderId="365" xfId="1" applyNumberFormat="1" applyFont="1" applyFill="1" applyBorder="1" applyAlignment="1">
      <alignment horizontal="center"/>
    </xf>
    <xf numFmtId="179" fontId="33" fillId="28" borderId="284" xfId="0" applyNumberFormat="1" applyFont="1" applyFill="1" applyBorder="1" applyAlignment="1">
      <alignment horizontal="center"/>
    </xf>
    <xf numFmtId="0" fontId="33" fillId="28" borderId="284" xfId="0" applyFont="1" applyFill="1" applyBorder="1" applyAlignment="1">
      <alignment horizontal="center"/>
    </xf>
    <xf numFmtId="179" fontId="33" fillId="28" borderId="284" xfId="1" applyNumberFormat="1" applyFont="1" applyFill="1" applyBorder="1" applyAlignment="1">
      <alignment horizontal="center"/>
    </xf>
    <xf numFmtId="179" fontId="33" fillId="28" borderId="247" xfId="1" applyNumberFormat="1" applyFont="1" applyFill="1" applyBorder="1" applyAlignment="1">
      <alignment horizontal="center"/>
    </xf>
    <xf numFmtId="179" fontId="33" fillId="28" borderId="255" xfId="1" applyNumberFormat="1" applyFont="1" applyFill="1" applyBorder="1" applyAlignment="1">
      <alignment horizontal="center"/>
    </xf>
    <xf numFmtId="0" fontId="45" fillId="28" borderId="289" xfId="0" applyFont="1" applyFill="1" applyBorder="1" applyAlignment="1">
      <alignment horizontal="center"/>
    </xf>
    <xf numFmtId="0" fontId="82" fillId="0" borderId="0" xfId="0" applyFont="1" applyBorder="1"/>
    <xf numFmtId="0" fontId="82" fillId="0" borderId="0" xfId="0" applyFont="1" applyBorder="1" applyAlignment="1">
      <alignment horizontal="center"/>
    </xf>
    <xf numFmtId="0" fontId="45" fillId="0" borderId="0" xfId="0" applyFont="1" applyBorder="1" applyAlignment="1">
      <alignment horizontal="center" wrapText="1"/>
    </xf>
    <xf numFmtId="0" fontId="45" fillId="0" borderId="258" xfId="0" applyFont="1" applyBorder="1" applyAlignment="1">
      <alignment horizontal="center"/>
    </xf>
    <xf numFmtId="0" fontId="45" fillId="0" borderId="134" xfId="0" applyFont="1" applyBorder="1" applyAlignment="1">
      <alignment horizontal="center"/>
    </xf>
    <xf numFmtId="0" fontId="45" fillId="0" borderId="259" xfId="0" applyFont="1" applyBorder="1" applyAlignment="1">
      <alignment horizontal="center"/>
    </xf>
    <xf numFmtId="0" fontId="33" fillId="0" borderId="366" xfId="0" applyFont="1" applyBorder="1" applyAlignment="1">
      <alignment horizontal="center"/>
    </xf>
    <xf numFmtId="179" fontId="33" fillId="0" borderId="367" xfId="1" applyNumberFormat="1" applyFont="1" applyBorder="1" applyAlignment="1">
      <alignment horizontal="center"/>
    </xf>
    <xf numFmtId="179" fontId="33" fillId="0" borderId="288" xfId="1" applyNumberFormat="1" applyFont="1" applyBorder="1" applyAlignment="1">
      <alignment horizontal="center"/>
    </xf>
    <xf numFmtId="0" fontId="45" fillId="0" borderId="368" xfId="0" applyFont="1" applyBorder="1" applyAlignment="1">
      <alignment horizontal="center" wrapText="1"/>
    </xf>
    <xf numFmtId="0" fontId="45" fillId="0" borderId="369" xfId="0" applyFont="1" applyBorder="1" applyAlignment="1">
      <alignment horizontal="center"/>
    </xf>
    <xf numFmtId="0" fontId="45" fillId="0" borderId="370" xfId="0" applyFont="1" applyBorder="1" applyAlignment="1">
      <alignment horizontal="center"/>
    </xf>
    <xf numFmtId="0" fontId="45" fillId="0" borderId="371" xfId="0" applyFont="1" applyBorder="1" applyAlignment="1">
      <alignment horizontal="center"/>
    </xf>
    <xf numFmtId="0" fontId="45" fillId="0" borderId="372" xfId="0" applyFont="1" applyBorder="1" applyAlignment="1">
      <alignment horizontal="center"/>
    </xf>
    <xf numFmtId="0" fontId="33" fillId="0" borderId="373" xfId="0" applyFont="1" applyFill="1" applyBorder="1" applyAlignment="1">
      <alignment horizontal="center"/>
    </xf>
    <xf numFmtId="164" fontId="33" fillId="0" borderId="367" xfId="0" applyNumberFormat="1" applyFont="1" applyFill="1" applyBorder="1" applyAlignment="1">
      <alignment horizontal="center"/>
    </xf>
    <xf numFmtId="164" fontId="33" fillId="0" borderId="374" xfId="1" applyNumberFormat="1" applyFont="1" applyFill="1" applyBorder="1" applyAlignment="1">
      <alignment horizontal="center"/>
    </xf>
    <xf numFmtId="164" fontId="33" fillId="0" borderId="375" xfId="1" applyNumberFormat="1" applyFont="1" applyFill="1" applyBorder="1" applyAlignment="1">
      <alignment horizontal="center"/>
    </xf>
    <xf numFmtId="164" fontId="33" fillId="0" borderId="376" xfId="1" applyNumberFormat="1" applyFont="1" applyFill="1" applyBorder="1" applyAlignment="1">
      <alignment horizontal="center"/>
    </xf>
    <xf numFmtId="164" fontId="33" fillId="0" borderId="377" xfId="1" applyNumberFormat="1" applyFont="1" applyFill="1" applyBorder="1" applyAlignment="1">
      <alignment horizontal="center"/>
    </xf>
    <xf numFmtId="0" fontId="45" fillId="0" borderId="0" xfId="0" applyFont="1" applyFill="1" applyAlignment="1">
      <alignment vertical="center"/>
    </xf>
    <xf numFmtId="0" fontId="45" fillId="0" borderId="0" xfId="0" applyFont="1" applyFill="1" applyAlignment="1"/>
    <xf numFmtId="2" fontId="46" fillId="0" borderId="244" xfId="1" applyNumberFormat="1" applyFont="1" applyFill="1" applyBorder="1" applyAlignment="1">
      <alignment horizontal="center"/>
    </xf>
    <xf numFmtId="2" fontId="46" fillId="0" borderId="224" xfId="1" applyNumberFormat="1" applyFont="1" applyFill="1" applyBorder="1" applyAlignment="1">
      <alignment horizontal="center"/>
    </xf>
    <xf numFmtId="2" fontId="46" fillId="0" borderId="225" xfId="1" applyNumberFormat="1" applyFont="1" applyFill="1" applyBorder="1" applyAlignment="1">
      <alignment horizontal="center"/>
    </xf>
    <xf numFmtId="2" fontId="46" fillId="0" borderId="246" xfId="1" applyNumberFormat="1" applyFont="1" applyFill="1" applyBorder="1" applyAlignment="1">
      <alignment horizontal="center"/>
    </xf>
    <xf numFmtId="2" fontId="46" fillId="0" borderId="286" xfId="1" applyNumberFormat="1" applyFont="1" applyFill="1" applyBorder="1" applyAlignment="1">
      <alignment horizontal="center"/>
    </xf>
    <xf numFmtId="2" fontId="46" fillId="0" borderId="287" xfId="1" applyNumberFormat="1" applyFont="1" applyFill="1" applyBorder="1" applyAlignment="1">
      <alignment horizontal="center"/>
    </xf>
    <xf numFmtId="2" fontId="46" fillId="0" borderId="256" xfId="1" applyNumberFormat="1" applyFont="1" applyFill="1" applyBorder="1" applyAlignment="1">
      <alignment horizontal="center"/>
    </xf>
    <xf numFmtId="2" fontId="46" fillId="0" borderId="262" xfId="1" applyNumberFormat="1" applyFont="1" applyFill="1" applyBorder="1" applyAlignment="1">
      <alignment horizontal="center"/>
    </xf>
    <xf numFmtId="2" fontId="46" fillId="0" borderId="263" xfId="1" applyNumberFormat="1" applyFont="1" applyFill="1" applyBorder="1" applyAlignment="1">
      <alignment horizontal="center"/>
    </xf>
    <xf numFmtId="0" fontId="2" fillId="0" borderId="0" xfId="0" applyFont="1" applyFill="1" applyBorder="1"/>
    <xf numFmtId="0" fontId="33" fillId="0" borderId="0" xfId="0" applyFont="1" applyFill="1" applyBorder="1"/>
    <xf numFmtId="0" fontId="128" fillId="0" borderId="0" xfId="0" applyFont="1" applyFill="1" applyBorder="1"/>
    <xf numFmtId="0" fontId="33" fillId="0" borderId="378" xfId="0" applyFont="1" applyFill="1" applyBorder="1"/>
    <xf numFmtId="0" fontId="33" fillId="0" borderId="378" xfId="0" applyFont="1" applyFill="1" applyBorder="1" applyAlignment="1">
      <alignment horizontal="center" vertical="center"/>
    </xf>
    <xf numFmtId="0" fontId="33" fillId="0" borderId="243" xfId="0" applyFont="1" applyFill="1" applyBorder="1" applyAlignment="1">
      <alignment horizontal="left" wrapText="1"/>
    </xf>
    <xf numFmtId="9" fontId="9" fillId="0" borderId="243" xfId="1" applyFont="1" applyFill="1" applyBorder="1"/>
    <xf numFmtId="0" fontId="33" fillId="0" borderId="255" xfId="0" applyFont="1" applyFill="1" applyBorder="1" applyAlignment="1">
      <alignment horizontal="left" wrapText="1"/>
    </xf>
    <xf numFmtId="9" fontId="9" fillId="0" borderId="255" xfId="1" applyFont="1" applyFill="1" applyBorder="1"/>
    <xf numFmtId="9" fontId="128" fillId="0" borderId="0" xfId="0" applyNumberFormat="1" applyFont="1" applyFill="1" applyBorder="1"/>
    <xf numFmtId="0" fontId="45" fillId="0" borderId="378" xfId="0" applyFont="1" applyFill="1" applyBorder="1"/>
    <xf numFmtId="0" fontId="45" fillId="0" borderId="283" xfId="0" applyFont="1" applyFill="1" applyBorder="1" applyAlignment="1">
      <alignment wrapText="1"/>
    </xf>
    <xf numFmtId="164" fontId="33" fillId="0" borderId="243" xfId="0" applyNumberFormat="1" applyFont="1" applyFill="1" applyBorder="1"/>
    <xf numFmtId="0" fontId="45" fillId="0" borderId="243" xfId="0" applyFont="1" applyFill="1" applyBorder="1" applyAlignment="1">
      <alignment wrapText="1"/>
    </xf>
    <xf numFmtId="0" fontId="45" fillId="0" borderId="290" xfId="0" applyFont="1" applyFill="1" applyBorder="1" applyAlignment="1">
      <alignment wrapText="1"/>
    </xf>
    <xf numFmtId="164" fontId="33" fillId="0" borderId="290" xfId="0" applyNumberFormat="1" applyFont="1" applyFill="1" applyBorder="1"/>
    <xf numFmtId="164" fontId="33" fillId="0" borderId="283" xfId="0" applyNumberFormat="1" applyFont="1" applyFill="1" applyBorder="1"/>
    <xf numFmtId="164" fontId="33" fillId="0" borderId="284" xfId="0" applyNumberFormat="1" applyFont="1" applyFill="1" applyBorder="1"/>
    <xf numFmtId="0" fontId="33" fillId="0" borderId="284" xfId="0" applyFont="1" applyFill="1" applyBorder="1"/>
    <xf numFmtId="0" fontId="45" fillId="0" borderId="289" xfId="0" applyFont="1" applyFill="1" applyBorder="1" applyAlignment="1">
      <alignment wrapText="1"/>
    </xf>
    <xf numFmtId="0" fontId="33" fillId="0" borderId="255" xfId="0" applyFont="1" applyFill="1" applyBorder="1"/>
    <xf numFmtId="164" fontId="33" fillId="0" borderId="255" xfId="0" applyNumberFormat="1" applyFont="1" applyFill="1" applyBorder="1"/>
    <xf numFmtId="164" fontId="128" fillId="0" borderId="0" xfId="0" applyNumberFormat="1" applyFont="1" applyFill="1" applyBorder="1" applyAlignment="1">
      <alignment horizontal="center"/>
    </xf>
    <xf numFmtId="0" fontId="33" fillId="0" borderId="0" xfId="0" applyFont="1" applyFill="1" applyBorder="1" applyAlignment="1">
      <alignment wrapText="1"/>
    </xf>
    <xf numFmtId="0" fontId="45" fillId="0" borderId="378" xfId="0" applyFont="1" applyFill="1" applyBorder="1" applyAlignment="1">
      <alignment wrapText="1"/>
    </xf>
    <xf numFmtId="0" fontId="45" fillId="0" borderId="243" xfId="0" applyFont="1" applyFill="1" applyBorder="1"/>
    <xf numFmtId="164" fontId="33" fillId="0" borderId="243" xfId="0" applyNumberFormat="1" applyFont="1" applyFill="1" applyBorder="1" applyAlignment="1">
      <alignment horizontal="center" wrapText="1"/>
    </xf>
    <xf numFmtId="0" fontId="45" fillId="0" borderId="284" xfId="0" applyFont="1" applyFill="1" applyBorder="1"/>
    <xf numFmtId="164" fontId="33" fillId="0" borderId="284" xfId="0" applyNumberFormat="1" applyFont="1" applyFill="1" applyBorder="1" applyAlignment="1">
      <alignment horizontal="center" wrapText="1"/>
    </xf>
    <xf numFmtId="0" fontId="45" fillId="0" borderId="247" xfId="0" applyFont="1" applyFill="1" applyBorder="1"/>
    <xf numFmtId="164" fontId="33" fillId="0" borderId="247" xfId="0" applyNumberFormat="1" applyFont="1" applyFill="1" applyBorder="1" applyAlignment="1">
      <alignment horizontal="center" wrapText="1"/>
    </xf>
    <xf numFmtId="0" fontId="45" fillId="0" borderId="290" xfId="0" applyFont="1" applyFill="1" applyBorder="1"/>
    <xf numFmtId="164" fontId="33" fillId="0" borderId="255" xfId="0" applyNumberFormat="1" applyFont="1" applyFill="1" applyBorder="1" applyAlignment="1">
      <alignment horizontal="center" wrapText="1"/>
    </xf>
    <xf numFmtId="0" fontId="33" fillId="30" borderId="0" xfId="0" applyFont="1" applyFill="1" applyBorder="1"/>
    <xf numFmtId="0" fontId="95" fillId="0" borderId="0" xfId="0" applyFont="1" applyFill="1" applyBorder="1"/>
    <xf numFmtId="0" fontId="45" fillId="0" borderId="173" xfId="0" applyFont="1" applyFill="1" applyBorder="1" applyAlignment="1">
      <alignment horizontal="center" vertical="center"/>
    </xf>
    <xf numFmtId="0" fontId="45" fillId="0" borderId="378" xfId="0" applyFont="1" applyFill="1" applyBorder="1" applyAlignment="1">
      <alignment horizontal="center" wrapText="1"/>
    </xf>
    <xf numFmtId="0" fontId="45" fillId="0" borderId="175" xfId="0" applyFont="1" applyFill="1" applyBorder="1" applyAlignment="1">
      <alignment horizontal="center" vertical="center" wrapText="1"/>
    </xf>
    <xf numFmtId="179" fontId="33" fillId="0" borderId="283" xfId="1" applyNumberFormat="1" applyFont="1" applyFill="1" applyBorder="1"/>
    <xf numFmtId="179" fontId="33" fillId="0" borderId="243" xfId="0" applyNumberFormat="1" applyFont="1" applyFill="1" applyBorder="1"/>
    <xf numFmtId="179" fontId="33" fillId="0" borderId="0" xfId="0" applyNumberFormat="1" applyFont="1" applyFill="1" applyBorder="1"/>
    <xf numFmtId="179" fontId="33" fillId="0" borderId="284" xfId="1" applyNumberFormat="1" applyFont="1" applyFill="1" applyBorder="1"/>
    <xf numFmtId="179" fontId="33" fillId="0" borderId="284" xfId="0" applyNumberFormat="1" applyFont="1" applyFill="1" applyBorder="1"/>
    <xf numFmtId="179" fontId="33" fillId="0" borderId="247" xfId="0" applyNumberFormat="1" applyFont="1" applyFill="1" applyBorder="1"/>
    <xf numFmtId="179" fontId="33" fillId="0" borderId="255" xfId="1" applyNumberFormat="1" applyFont="1" applyFill="1" applyBorder="1"/>
    <xf numFmtId="179" fontId="33" fillId="0" borderId="255" xfId="0" applyNumberFormat="1" applyFont="1" applyFill="1" applyBorder="1"/>
    <xf numFmtId="3" fontId="99" fillId="0" borderId="380" xfId="0" applyNumberFormat="1" applyFont="1" applyBorder="1" applyAlignment="1">
      <alignment horizontal="center" vertical="center"/>
    </xf>
    <xf numFmtId="3" fontId="100" fillId="0" borderId="380" xfId="0" applyNumberFormat="1" applyFont="1" applyBorder="1" applyAlignment="1">
      <alignment horizontal="center" vertical="center"/>
    </xf>
    <xf numFmtId="1" fontId="99" fillId="0" borderId="380" xfId="0" applyNumberFormat="1" applyFont="1" applyBorder="1" applyAlignment="1">
      <alignment horizontal="center" vertical="center"/>
    </xf>
    <xf numFmtId="179" fontId="99" fillId="0" borderId="382" xfId="1" applyNumberFormat="1" applyFont="1" applyBorder="1" applyAlignment="1">
      <alignment horizontal="center" vertical="center" wrapText="1"/>
    </xf>
    <xf numFmtId="179" fontId="33" fillId="0" borderId="391" xfId="1" applyNumberFormat="1" applyFont="1" applyFill="1" applyBorder="1" applyAlignment="1">
      <alignment horizontal="center" vertical="center"/>
    </xf>
    <xf numFmtId="179" fontId="33" fillId="0" borderId="392" xfId="1" applyNumberFormat="1" applyFont="1" applyFill="1" applyBorder="1" applyAlignment="1">
      <alignment horizontal="center" vertical="center"/>
    </xf>
    <xf numFmtId="179" fontId="33" fillId="0" borderId="391" xfId="1" applyNumberFormat="1" applyFont="1" applyBorder="1" applyAlignment="1">
      <alignment horizontal="center" vertical="center"/>
    </xf>
    <xf numFmtId="179" fontId="33" fillId="0" borderId="393" xfId="1" applyNumberFormat="1" applyFont="1" applyBorder="1" applyAlignment="1">
      <alignment horizontal="center" vertical="center"/>
    </xf>
    <xf numFmtId="0" fontId="45" fillId="0" borderId="396" xfId="0" applyFont="1" applyFill="1" applyBorder="1" applyAlignment="1">
      <alignment horizontal="center" vertical="center"/>
    </xf>
    <xf numFmtId="168" fontId="33" fillId="0" borderId="0" xfId="0" applyNumberFormat="1" applyFont="1"/>
    <xf numFmtId="190" fontId="33" fillId="0" borderId="0" xfId="0" applyNumberFormat="1" applyFont="1"/>
    <xf numFmtId="189" fontId="33" fillId="0" borderId="184" xfId="302" applyNumberFormat="1" applyFont="1" applyBorder="1" applyAlignment="1">
      <alignment horizontal="center" vertical="center"/>
    </xf>
    <xf numFmtId="189" fontId="33" fillId="0" borderId="169" xfId="302" applyNumberFormat="1" applyFont="1" applyBorder="1" applyAlignment="1">
      <alignment horizontal="center" vertical="center"/>
    </xf>
    <xf numFmtId="189" fontId="33" fillId="0" borderId="185" xfId="302" applyNumberFormat="1" applyFont="1" applyBorder="1" applyAlignment="1">
      <alignment horizontal="center" vertical="center"/>
    </xf>
    <xf numFmtId="189" fontId="33" fillId="0" borderId="194" xfId="302" applyNumberFormat="1" applyFont="1" applyBorder="1" applyAlignment="1">
      <alignment horizontal="center" vertical="center"/>
    </xf>
    <xf numFmtId="189" fontId="33" fillId="0" borderId="195" xfId="302" applyNumberFormat="1" applyFont="1" applyBorder="1" applyAlignment="1">
      <alignment horizontal="center" vertical="center"/>
    </xf>
    <xf numFmtId="189" fontId="33" fillId="0" borderId="196" xfId="302" applyNumberFormat="1" applyFont="1" applyBorder="1" applyAlignment="1">
      <alignment horizontal="center" vertical="center"/>
    </xf>
    <xf numFmtId="189" fontId="81" fillId="0" borderId="199" xfId="302" applyNumberFormat="1" applyFont="1" applyBorder="1" applyAlignment="1">
      <alignment horizontal="center"/>
    </xf>
    <xf numFmtId="189" fontId="81" fillId="0" borderId="200" xfId="302" applyNumberFormat="1" applyFont="1" applyBorder="1" applyAlignment="1">
      <alignment horizontal="center"/>
    </xf>
    <xf numFmtId="189" fontId="81" fillId="0" borderId="201" xfId="302" applyNumberFormat="1" applyFont="1" applyBorder="1" applyAlignment="1">
      <alignment horizontal="center"/>
    </xf>
    <xf numFmtId="179" fontId="48" fillId="0" borderId="0" xfId="124" applyNumberFormat="1" applyFont="1"/>
    <xf numFmtId="0" fontId="81" fillId="0" borderId="243" xfId="0" applyFont="1" applyFill="1" applyBorder="1" applyAlignment="1">
      <alignment horizontal="center" vertical="center" wrapText="1"/>
    </xf>
    <xf numFmtId="179" fontId="81" fillId="0" borderId="397" xfId="1" applyNumberFormat="1" applyFont="1" applyFill="1" applyBorder="1" applyAlignment="1">
      <alignment horizontal="center" vertical="center" wrapText="1"/>
    </xf>
    <xf numFmtId="179" fontId="81" fillId="0" borderId="224" xfId="1" applyNumberFormat="1" applyFont="1" applyFill="1" applyBorder="1" applyAlignment="1">
      <alignment horizontal="center" vertical="center" wrapText="1"/>
    </xf>
    <xf numFmtId="179" fontId="81" fillId="0" borderId="398" xfId="1" applyNumberFormat="1" applyFont="1" applyFill="1" applyBorder="1" applyAlignment="1">
      <alignment horizontal="center" vertical="center" wrapText="1"/>
    </xf>
    <xf numFmtId="179" fontId="81" fillId="0" borderId="225" xfId="1" applyNumberFormat="1" applyFont="1" applyFill="1" applyBorder="1" applyAlignment="1">
      <alignment horizontal="center" vertical="center" wrapText="1"/>
    </xf>
    <xf numFmtId="0" fontId="47" fillId="0" borderId="399" xfId="0" applyFont="1" applyFill="1" applyBorder="1" applyAlignment="1">
      <alignment horizontal="center" vertical="center" wrapText="1"/>
    </xf>
    <xf numFmtId="0" fontId="47" fillId="0" borderId="400" xfId="0" applyFont="1" applyFill="1" applyBorder="1" applyAlignment="1">
      <alignment horizontal="center" vertical="center" wrapText="1"/>
    </xf>
    <xf numFmtId="0" fontId="47" fillId="0" borderId="401" xfId="0" applyFont="1" applyFill="1" applyBorder="1" applyAlignment="1">
      <alignment horizontal="center" vertical="center" wrapText="1"/>
    </xf>
    <xf numFmtId="0" fontId="47" fillId="0" borderId="402" xfId="0" applyFont="1" applyFill="1" applyBorder="1" applyAlignment="1">
      <alignment horizontal="center" vertical="center" wrapText="1"/>
    </xf>
    <xf numFmtId="0" fontId="47" fillId="0" borderId="403" xfId="0" applyFont="1" applyFill="1" applyBorder="1" applyAlignment="1">
      <alignment horizontal="center" vertical="center" wrapText="1"/>
    </xf>
    <xf numFmtId="0" fontId="81" fillId="0" borderId="243" xfId="0" applyFont="1" applyFill="1" applyBorder="1" applyAlignment="1">
      <alignment horizontal="left" vertical="center" wrapText="1"/>
    </xf>
    <xf numFmtId="0" fontId="87" fillId="34" borderId="284" xfId="0" applyFont="1" applyFill="1" applyBorder="1" applyAlignment="1">
      <alignment horizontal="left" vertical="center" wrapText="1"/>
    </xf>
    <xf numFmtId="0" fontId="87" fillId="34" borderId="284" xfId="0" applyFont="1" applyFill="1" applyBorder="1" applyAlignment="1">
      <alignment horizontal="center" vertical="center" wrapText="1"/>
    </xf>
    <xf numFmtId="179" fontId="87" fillId="34" borderId="354" xfId="1" applyNumberFormat="1" applyFont="1" applyFill="1" applyBorder="1" applyAlignment="1">
      <alignment horizontal="center" vertical="center" wrapText="1"/>
    </xf>
    <xf numFmtId="179" fontId="87" fillId="34" borderId="355" xfId="1" applyNumberFormat="1" applyFont="1" applyFill="1" applyBorder="1" applyAlignment="1">
      <alignment horizontal="center" vertical="center" wrapText="1"/>
    </xf>
    <xf numFmtId="179" fontId="87" fillId="34" borderId="286" xfId="1" applyNumberFormat="1" applyFont="1" applyFill="1" applyBorder="1" applyAlignment="1">
      <alignment horizontal="center" vertical="center" wrapText="1"/>
    </xf>
    <xf numFmtId="179" fontId="87" fillId="34" borderId="356" xfId="1" applyNumberFormat="1" applyFont="1" applyFill="1" applyBorder="1" applyAlignment="1">
      <alignment horizontal="center" vertical="center" wrapText="1"/>
    </xf>
    <xf numFmtId="179" fontId="87" fillId="34" borderId="287" xfId="1" applyNumberFormat="1" applyFont="1" applyFill="1" applyBorder="1" applyAlignment="1">
      <alignment horizontal="center" vertical="center" wrapText="1"/>
    </xf>
    <xf numFmtId="0" fontId="87" fillId="34" borderId="283" xfId="0" applyFont="1" applyFill="1" applyBorder="1" applyAlignment="1">
      <alignment horizontal="left" vertical="center" wrapText="1"/>
    </xf>
    <xf numFmtId="0" fontId="87" fillId="34" borderId="283" xfId="0" applyFont="1" applyFill="1" applyBorder="1" applyAlignment="1">
      <alignment horizontal="center" vertical="center" wrapText="1"/>
    </xf>
    <xf numFmtId="0" fontId="87" fillId="34" borderId="358" xfId="0" applyFont="1" applyFill="1" applyBorder="1" applyAlignment="1">
      <alignment horizontal="center" vertical="center" wrapText="1"/>
    </xf>
    <xf numFmtId="179" fontId="87" fillId="34" borderId="353" xfId="1" applyNumberFormat="1" applyFont="1" applyFill="1" applyBorder="1" applyAlignment="1">
      <alignment horizontal="center" vertical="center" wrapText="1"/>
    </xf>
    <xf numFmtId="179" fontId="87" fillId="34" borderId="309" xfId="1" applyNumberFormat="1" applyFont="1" applyFill="1" applyBorder="1" applyAlignment="1">
      <alignment horizontal="center" vertical="center" wrapText="1"/>
    </xf>
    <xf numFmtId="179" fontId="87" fillId="34" borderId="310" xfId="1" applyNumberFormat="1" applyFont="1" applyFill="1" applyBorder="1" applyAlignment="1">
      <alignment horizontal="center" vertical="center" wrapText="1"/>
    </xf>
    <xf numFmtId="179" fontId="87" fillId="34" borderId="311" xfId="1" applyNumberFormat="1" applyFont="1" applyFill="1" applyBorder="1" applyAlignment="1">
      <alignment horizontal="center" vertical="center" wrapText="1"/>
    </xf>
    <xf numFmtId="0" fontId="3" fillId="0" borderId="406" xfId="0" applyFont="1" applyBorder="1" applyAlignment="1">
      <alignment horizontal="center"/>
    </xf>
    <xf numFmtId="0" fontId="3" fillId="0" borderId="407" xfId="0" applyFont="1" applyBorder="1" applyAlignment="1">
      <alignment horizontal="center"/>
    </xf>
    <xf numFmtId="0" fontId="3" fillId="0" borderId="408" xfId="0" applyFont="1" applyBorder="1" applyAlignment="1">
      <alignment horizontal="center"/>
    </xf>
    <xf numFmtId="0" fontId="9" fillId="0" borderId="410" xfId="0" applyFont="1" applyBorder="1" applyAlignment="1">
      <alignment horizontal="center"/>
    </xf>
    <xf numFmtId="179" fontId="5" fillId="0" borderId="409" xfId="1" applyNumberFormat="1" applyFont="1" applyBorder="1" applyAlignment="1">
      <alignment horizontal="center"/>
    </xf>
    <xf numFmtId="179" fontId="5" fillId="0" borderId="411" xfId="1" applyNumberFormat="1" applyFont="1" applyBorder="1" applyAlignment="1">
      <alignment horizontal="center"/>
    </xf>
    <xf numFmtId="179" fontId="5" fillId="0" borderId="412" xfId="1" applyNumberFormat="1" applyFont="1" applyBorder="1" applyAlignment="1">
      <alignment horizontal="center"/>
    </xf>
    <xf numFmtId="179" fontId="5" fillId="0" borderId="410" xfId="1" applyNumberFormat="1" applyFont="1" applyBorder="1" applyAlignment="1">
      <alignment horizontal="center"/>
    </xf>
    <xf numFmtId="0" fontId="3" fillId="0" borderId="413" xfId="0" applyFont="1" applyBorder="1" applyAlignment="1">
      <alignment horizontal="center"/>
    </xf>
    <xf numFmtId="179" fontId="5" fillId="0" borderId="414" xfId="1" applyNumberFormat="1" applyFont="1" applyBorder="1" applyAlignment="1">
      <alignment horizontal="center"/>
    </xf>
    <xf numFmtId="179" fontId="5" fillId="0" borderId="415" xfId="1" applyNumberFormat="1" applyFont="1" applyBorder="1" applyAlignment="1">
      <alignment horizontal="center"/>
    </xf>
    <xf numFmtId="179" fontId="33" fillId="0" borderId="415" xfId="1" applyNumberFormat="1" applyFont="1" applyBorder="1" applyAlignment="1">
      <alignment horizontal="center"/>
    </xf>
    <xf numFmtId="179" fontId="33" fillId="0" borderId="416" xfId="1" applyNumberFormat="1" applyFont="1" applyBorder="1" applyAlignment="1">
      <alignment horizontal="center"/>
    </xf>
    <xf numFmtId="0" fontId="85" fillId="0" borderId="406" xfId="0" applyFont="1" applyBorder="1" applyAlignment="1">
      <alignment horizontal="center"/>
    </xf>
    <xf numFmtId="0" fontId="85" fillId="0" borderId="408" xfId="0" applyFont="1" applyBorder="1" applyAlignment="1">
      <alignment horizontal="center"/>
    </xf>
    <xf numFmtId="0" fontId="4" fillId="0" borderId="410" xfId="0" applyFont="1" applyBorder="1" applyAlignment="1">
      <alignment horizontal="center"/>
    </xf>
    <xf numFmtId="2" fontId="5" fillId="0" borderId="411" xfId="1" applyNumberFormat="1" applyFont="1" applyBorder="1" applyAlignment="1">
      <alignment horizontal="center"/>
    </xf>
    <xf numFmtId="164" fontId="5" fillId="0" borderId="411" xfId="1" applyNumberFormat="1" applyFont="1" applyBorder="1" applyAlignment="1">
      <alignment horizontal="center"/>
    </xf>
    <xf numFmtId="164" fontId="5" fillId="0" borderId="411" xfId="302" applyNumberFormat="1" applyFont="1" applyBorder="1" applyAlignment="1">
      <alignment horizontal="center"/>
    </xf>
    <xf numFmtId="189" fontId="5" fillId="0" borderId="411" xfId="302" applyNumberFormat="1" applyFont="1" applyBorder="1" applyAlignment="1">
      <alignment horizontal="center"/>
    </xf>
    <xf numFmtId="189" fontId="5" fillId="0" borderId="412" xfId="302" applyNumberFormat="1" applyFont="1" applyBorder="1" applyAlignment="1">
      <alignment horizontal="center"/>
    </xf>
    <xf numFmtId="189" fontId="5" fillId="0" borderId="410" xfId="302" applyNumberFormat="1" applyFont="1" applyBorder="1" applyAlignment="1">
      <alignment horizontal="center"/>
    </xf>
    <xf numFmtId="179" fontId="9" fillId="0" borderId="415" xfId="1" applyNumberFormat="1" applyFont="1" applyBorder="1" applyAlignment="1">
      <alignment horizontal="center"/>
    </xf>
    <xf numFmtId="179" fontId="9" fillId="0" borderId="418" xfId="1" applyNumberFormat="1" applyFont="1" applyBorder="1" applyAlignment="1">
      <alignment horizontal="center"/>
    </xf>
    <xf numFmtId="179" fontId="9" fillId="0" borderId="416" xfId="1" applyNumberFormat="1" applyFont="1" applyBorder="1" applyAlignment="1">
      <alignment horizontal="center"/>
    </xf>
    <xf numFmtId="179" fontId="5" fillId="0" borderId="419" xfId="1" applyNumberFormat="1" applyFont="1" applyBorder="1" applyAlignment="1">
      <alignment horizontal="center"/>
    </xf>
    <xf numFmtId="179" fontId="5" fillId="0" borderId="420" xfId="1" applyNumberFormat="1" applyFont="1" applyBorder="1" applyAlignment="1">
      <alignment horizontal="center"/>
    </xf>
    <xf numFmtId="2" fontId="5" fillId="0" borderId="420" xfId="1" applyNumberFormat="1" applyFont="1" applyBorder="1" applyAlignment="1">
      <alignment horizontal="center"/>
    </xf>
    <xf numFmtId="164" fontId="5" fillId="0" borderId="420" xfId="1" applyNumberFormat="1" applyFont="1" applyBorder="1" applyAlignment="1">
      <alignment horizontal="center"/>
    </xf>
    <xf numFmtId="164" fontId="5" fillId="0" borderId="421" xfId="1" applyNumberFormat="1" applyFont="1" applyBorder="1" applyAlignment="1">
      <alignment horizontal="center"/>
    </xf>
    <xf numFmtId="164" fontId="5" fillId="0" borderId="422" xfId="1" applyNumberFormat="1" applyFont="1" applyBorder="1" applyAlignment="1">
      <alignment horizontal="center"/>
    </xf>
    <xf numFmtId="0" fontId="116" fillId="0" borderId="413" xfId="0" applyFont="1" applyBorder="1" applyAlignment="1">
      <alignment horizontal="center"/>
    </xf>
    <xf numFmtId="0" fontId="3" fillId="0" borderId="423" xfId="0" applyFont="1" applyBorder="1" applyAlignment="1">
      <alignment horizontal="center"/>
    </xf>
    <xf numFmtId="0" fontId="4" fillId="0" borderId="424" xfId="0" applyFont="1" applyBorder="1" applyAlignment="1">
      <alignment horizontal="center"/>
    </xf>
    <xf numFmtId="164" fontId="5" fillId="0" borderId="409" xfId="1" applyNumberFormat="1" applyFont="1" applyBorder="1" applyAlignment="1">
      <alignment horizontal="center"/>
    </xf>
    <xf numFmtId="164" fontId="5" fillId="0" borderId="412" xfId="1" applyNumberFormat="1" applyFont="1" applyBorder="1" applyAlignment="1">
      <alignment horizontal="center"/>
    </xf>
    <xf numFmtId="164" fontId="5" fillId="0" borderId="410" xfId="1" applyNumberFormat="1" applyFont="1" applyBorder="1" applyAlignment="1">
      <alignment horizontal="center"/>
    </xf>
    <xf numFmtId="0" fontId="0" fillId="0" borderId="413" xfId="0" applyBorder="1"/>
    <xf numFmtId="0" fontId="0" fillId="0" borderId="406" xfId="0" applyBorder="1" applyAlignment="1">
      <alignment horizontal="center"/>
    </xf>
    <xf numFmtId="0" fontId="0" fillId="0" borderId="407" xfId="0" applyBorder="1" applyAlignment="1">
      <alignment horizontal="center"/>
    </xf>
    <xf numFmtId="0" fontId="0" fillId="0" borderId="408" xfId="0" applyBorder="1" applyAlignment="1">
      <alignment horizontal="center"/>
    </xf>
    <xf numFmtId="0" fontId="0" fillId="0" borderId="424" xfId="0" applyBorder="1"/>
    <xf numFmtId="10" fontId="0" fillId="0" borderId="409" xfId="1" applyNumberFormat="1" applyFont="1" applyBorder="1" applyAlignment="1">
      <alignment horizontal="center"/>
    </xf>
    <xf numFmtId="10" fontId="0" fillId="0" borderId="411" xfId="1" applyNumberFormat="1" applyFont="1" applyBorder="1" applyAlignment="1">
      <alignment horizontal="center"/>
    </xf>
    <xf numFmtId="10" fontId="0" fillId="0" borderId="410" xfId="1" applyNumberFormat="1" applyFont="1" applyBorder="1" applyAlignment="1">
      <alignment horizontal="center"/>
    </xf>
    <xf numFmtId="0" fontId="0" fillId="0" borderId="425" xfId="0" applyBorder="1"/>
    <xf numFmtId="10" fontId="0" fillId="0" borderId="426" xfId="1" applyNumberFormat="1" applyFont="1" applyBorder="1" applyAlignment="1">
      <alignment horizontal="center"/>
    </xf>
    <xf numFmtId="0" fontId="93" fillId="0" borderId="411" xfId="0" applyFont="1" applyBorder="1"/>
    <xf numFmtId="0" fontId="93" fillId="0" borderId="410" xfId="0" applyFont="1" applyBorder="1"/>
    <xf numFmtId="179" fontId="93" fillId="0" borderId="0" xfId="0" applyNumberFormat="1" applyFont="1"/>
    <xf numFmtId="179" fontId="33" fillId="0" borderId="418" xfId="1" applyNumberFormat="1" applyFont="1" applyBorder="1" applyAlignment="1">
      <alignment horizontal="center"/>
    </xf>
    <xf numFmtId="179" fontId="33" fillId="0" borderId="427" xfId="1" applyNumberFormat="1" applyFont="1" applyBorder="1" applyAlignment="1">
      <alignment horizontal="center"/>
    </xf>
    <xf numFmtId="179" fontId="33" fillId="0" borderId="420" xfId="1" applyNumberFormat="1" applyFont="1" applyBorder="1" applyAlignment="1">
      <alignment horizontal="center"/>
    </xf>
    <xf numFmtId="179" fontId="33" fillId="0" borderId="422" xfId="1" applyNumberFormat="1" applyFont="1" applyBorder="1" applyAlignment="1">
      <alignment horizontal="center"/>
    </xf>
    <xf numFmtId="0" fontId="9" fillId="0" borderId="416" xfId="0" applyFont="1" applyBorder="1" applyAlignment="1">
      <alignment horizontal="center"/>
    </xf>
    <xf numFmtId="179" fontId="5" fillId="0" borderId="428" xfId="1" applyNumberFormat="1" applyFont="1" applyBorder="1" applyAlignment="1">
      <alignment horizontal="center"/>
    </xf>
    <xf numFmtId="179" fontId="5" fillId="0" borderId="416" xfId="1" applyNumberFormat="1" applyFont="1" applyBorder="1" applyAlignment="1">
      <alignment horizontal="center"/>
    </xf>
    <xf numFmtId="179" fontId="9" fillId="0" borderId="287" xfId="0" applyNumberFormat="1" applyFont="1" applyBorder="1" applyAlignment="1">
      <alignment horizontal="center"/>
    </xf>
    <xf numFmtId="179" fontId="5" fillId="0" borderId="246" xfId="1" applyNumberFormat="1" applyFont="1" applyBorder="1" applyAlignment="1">
      <alignment horizontal="center"/>
    </xf>
    <xf numFmtId="179" fontId="5" fillId="0" borderId="286" xfId="1" applyNumberFormat="1" applyFont="1" applyBorder="1" applyAlignment="1">
      <alignment horizontal="center"/>
    </xf>
    <xf numFmtId="179" fontId="5" fillId="0" borderId="287" xfId="1" applyNumberFormat="1" applyFont="1" applyBorder="1" applyAlignment="1">
      <alignment horizontal="center"/>
    </xf>
    <xf numFmtId="9" fontId="9" fillId="0" borderId="263" xfId="0" applyNumberFormat="1" applyFont="1" applyBorder="1" applyAlignment="1">
      <alignment horizontal="center"/>
    </xf>
    <xf numFmtId="179" fontId="5" fillId="0" borderId="256" xfId="1" applyNumberFormat="1" applyFont="1" applyBorder="1" applyAlignment="1">
      <alignment horizontal="center"/>
    </xf>
    <xf numFmtId="179" fontId="5" fillId="0" borderId="418" xfId="1" applyNumberFormat="1" applyFont="1" applyBorder="1" applyAlignment="1">
      <alignment horizontal="center"/>
    </xf>
    <xf numFmtId="0" fontId="33" fillId="0" borderId="429" xfId="0" applyFont="1" applyBorder="1"/>
    <xf numFmtId="0" fontId="33" fillId="0" borderId="430" xfId="0" applyFont="1" applyBorder="1"/>
    <xf numFmtId="0" fontId="45" fillId="0" borderId="435" xfId="0" applyFont="1" applyBorder="1"/>
    <xf numFmtId="179" fontId="33" fillId="0" borderId="436" xfId="1" applyNumberFormat="1" applyFont="1" applyFill="1" applyBorder="1"/>
    <xf numFmtId="179" fontId="33" fillId="0" borderId="437" xfId="1" applyNumberFormat="1" applyFont="1" applyFill="1" applyBorder="1"/>
    <xf numFmtId="179" fontId="33" fillId="0" borderId="438" xfId="1" applyNumberFormat="1" applyFont="1" applyFill="1" applyBorder="1"/>
    <xf numFmtId="179" fontId="33" fillId="0" borderId="345" xfId="1" applyNumberFormat="1" applyFont="1" applyFill="1" applyBorder="1"/>
    <xf numFmtId="179" fontId="33" fillId="0" borderId="346" xfId="1" applyNumberFormat="1" applyFont="1" applyFill="1" applyBorder="1"/>
    <xf numFmtId="179" fontId="33" fillId="0" borderId="347" xfId="1" applyNumberFormat="1" applyFont="1" applyFill="1" applyBorder="1"/>
    <xf numFmtId="179" fontId="33" fillId="0" borderId="348" xfId="1" applyNumberFormat="1" applyFont="1" applyFill="1" applyBorder="1"/>
    <xf numFmtId="179" fontId="33" fillId="0" borderId="349" xfId="1" applyNumberFormat="1" applyFont="1" applyFill="1" applyBorder="1"/>
    <xf numFmtId="0" fontId="85" fillId="0" borderId="413" xfId="0" applyFont="1" applyBorder="1" applyAlignment="1">
      <alignment horizontal="center"/>
    </xf>
    <xf numFmtId="0" fontId="116" fillId="0" borderId="408" xfId="0" applyFont="1" applyBorder="1" applyAlignment="1">
      <alignment horizontal="center"/>
    </xf>
    <xf numFmtId="0" fontId="85" fillId="0" borderId="407" xfId="0" applyFont="1" applyBorder="1" applyAlignment="1">
      <alignment horizontal="center"/>
    </xf>
    <xf numFmtId="179" fontId="46" fillId="0" borderId="409" xfId="1" applyNumberFormat="1" applyFont="1" applyBorder="1" applyAlignment="1">
      <alignment horizontal="center"/>
    </xf>
    <xf numFmtId="179" fontId="46" fillId="0" borderId="411" xfId="1" applyNumberFormat="1" applyFont="1" applyBorder="1" applyAlignment="1">
      <alignment horizontal="center"/>
    </xf>
    <xf numFmtId="179" fontId="46" fillId="0" borderId="410" xfId="1" applyNumberFormat="1" applyFont="1" applyBorder="1" applyAlignment="1">
      <alignment horizontal="center"/>
    </xf>
    <xf numFmtId="179" fontId="46" fillId="0" borderId="64" xfId="1" applyNumberFormat="1" applyFont="1" applyFill="1" applyBorder="1" applyAlignment="1">
      <alignment horizontal="center"/>
    </xf>
    <xf numFmtId="0" fontId="83" fillId="0" borderId="413" xfId="0" applyFont="1" applyFill="1" applyBorder="1" applyAlignment="1">
      <alignment horizontal="center"/>
    </xf>
    <xf numFmtId="0" fontId="83" fillId="31" borderId="441" xfId="0" applyFont="1" applyFill="1" applyBorder="1" applyAlignment="1">
      <alignment horizontal="center"/>
    </xf>
    <xf numFmtId="0" fontId="83" fillId="31" borderId="401" xfId="0" applyFont="1" applyFill="1" applyBorder="1" applyAlignment="1">
      <alignment horizontal="center"/>
    </xf>
    <xf numFmtId="0" fontId="83" fillId="31" borderId="402" xfId="0" applyFont="1" applyFill="1" applyBorder="1" applyAlignment="1">
      <alignment horizontal="center"/>
    </xf>
    <xf numFmtId="0" fontId="83" fillId="31" borderId="403" xfId="0" applyFont="1" applyFill="1" applyBorder="1" applyAlignment="1">
      <alignment horizontal="center"/>
    </xf>
    <xf numFmtId="179" fontId="83" fillId="31" borderId="442" xfId="0" quotePrefix="1" applyNumberFormat="1" applyFont="1" applyFill="1" applyBorder="1" applyAlignment="1">
      <alignment horizontal="center"/>
    </xf>
    <xf numFmtId="179" fontId="99" fillId="31" borderId="285" xfId="1" applyNumberFormat="1" applyFont="1" applyFill="1" applyBorder="1" applyAlignment="1">
      <alignment horizontal="center"/>
    </xf>
    <xf numFmtId="179" fontId="99" fillId="31" borderId="415" xfId="1" applyNumberFormat="1" applyFont="1" applyFill="1" applyBorder="1" applyAlignment="1">
      <alignment horizontal="center"/>
    </xf>
    <xf numFmtId="179" fontId="99" fillId="31" borderId="418" xfId="1" applyNumberFormat="1" applyFont="1" applyFill="1" applyBorder="1" applyAlignment="1">
      <alignment horizontal="center"/>
    </xf>
    <xf numFmtId="179" fontId="99" fillId="31" borderId="416" xfId="1" applyNumberFormat="1" applyFont="1" applyFill="1" applyBorder="1" applyAlignment="1">
      <alignment horizontal="center"/>
    </xf>
    <xf numFmtId="179" fontId="83" fillId="32" borderId="284" xfId="0" quotePrefix="1" applyNumberFormat="1" applyFont="1" applyFill="1" applyBorder="1" applyAlignment="1">
      <alignment horizontal="center"/>
    </xf>
    <xf numFmtId="179" fontId="99" fillId="32" borderId="285" xfId="1" applyNumberFormat="1" applyFont="1" applyFill="1" applyBorder="1" applyAlignment="1">
      <alignment horizontal="center"/>
    </xf>
    <xf numFmtId="179" fontId="99" fillId="32" borderId="286" xfId="1" applyNumberFormat="1" applyFont="1" applyFill="1" applyBorder="1" applyAlignment="1">
      <alignment horizontal="center"/>
    </xf>
    <xf numFmtId="179" fontId="99" fillId="32" borderId="356" xfId="1" applyNumberFormat="1" applyFont="1" applyFill="1" applyBorder="1" applyAlignment="1">
      <alignment horizontal="center"/>
    </xf>
    <xf numFmtId="179" fontId="99" fillId="32" borderId="287" xfId="1" applyNumberFormat="1" applyFont="1" applyFill="1" applyBorder="1" applyAlignment="1">
      <alignment horizontal="center"/>
    </xf>
    <xf numFmtId="179" fontId="83" fillId="31" borderId="284" xfId="0" quotePrefix="1" applyNumberFormat="1" applyFont="1" applyFill="1" applyBorder="1" applyAlignment="1">
      <alignment horizontal="center"/>
    </xf>
    <xf numFmtId="179" fontId="99" fillId="31" borderId="286" xfId="1" applyNumberFormat="1" applyFont="1" applyFill="1" applyBorder="1" applyAlignment="1">
      <alignment horizontal="center"/>
    </xf>
    <xf numFmtId="179" fontId="99" fillId="31" borderId="356" xfId="1" applyNumberFormat="1" applyFont="1" applyFill="1" applyBorder="1" applyAlignment="1">
      <alignment horizontal="center"/>
    </xf>
    <xf numFmtId="179" fontId="99" fillId="31" borderId="287" xfId="1" applyNumberFormat="1" applyFont="1" applyFill="1" applyBorder="1" applyAlignment="1">
      <alignment horizontal="center"/>
    </xf>
    <xf numFmtId="9" fontId="83" fillId="32" borderId="255" xfId="0" quotePrefix="1" applyNumberFormat="1" applyFont="1" applyFill="1" applyBorder="1" applyAlignment="1">
      <alignment horizontal="center"/>
    </xf>
    <xf numFmtId="179" fontId="99" fillId="32" borderId="274" xfId="1" applyNumberFormat="1" applyFont="1" applyFill="1" applyBorder="1" applyAlignment="1">
      <alignment horizontal="center"/>
    </xf>
    <xf numFmtId="179" fontId="99" fillId="32" borderId="262" xfId="1" applyNumberFormat="1" applyFont="1" applyFill="1" applyBorder="1" applyAlignment="1">
      <alignment horizontal="center"/>
    </xf>
    <xf numFmtId="179" fontId="99" fillId="32" borderId="277" xfId="1" applyNumberFormat="1" applyFont="1" applyFill="1" applyBorder="1" applyAlignment="1">
      <alignment horizontal="center"/>
    </xf>
    <xf numFmtId="179" fontId="99" fillId="32" borderId="263" xfId="1" applyNumberFormat="1" applyFont="1" applyFill="1" applyBorder="1" applyAlignment="1">
      <alignment horizontal="center"/>
    </xf>
    <xf numFmtId="0" fontId="83" fillId="0" borderId="441" xfId="0" applyFont="1" applyFill="1" applyBorder="1" applyAlignment="1">
      <alignment horizontal="center"/>
    </xf>
    <xf numFmtId="0" fontId="83" fillId="0" borderId="401" xfId="0" applyFont="1" applyFill="1" applyBorder="1" applyAlignment="1">
      <alignment horizontal="center"/>
    </xf>
    <xf numFmtId="0" fontId="83" fillId="0" borderId="402" xfId="0" applyFont="1" applyFill="1" applyBorder="1" applyAlignment="1">
      <alignment horizontal="center"/>
    </xf>
    <xf numFmtId="0" fontId="83" fillId="0" borderId="403" xfId="0" applyFont="1" applyFill="1" applyBorder="1" applyAlignment="1">
      <alignment horizontal="center"/>
    </xf>
    <xf numFmtId="179" fontId="83" fillId="0" borderId="442" xfId="0" quotePrefix="1" applyNumberFormat="1" applyFont="1" applyFill="1" applyBorder="1" applyAlignment="1">
      <alignment horizontal="center"/>
    </xf>
    <xf numFmtId="179" fontId="99" fillId="0" borderId="414" xfId="1" applyNumberFormat="1" applyFont="1" applyFill="1" applyBorder="1" applyAlignment="1">
      <alignment horizontal="center"/>
    </xf>
    <xf numFmtId="179" fontId="99" fillId="0" borderId="415" xfId="1" applyNumberFormat="1" applyFont="1" applyFill="1" applyBorder="1" applyAlignment="1">
      <alignment horizontal="center"/>
    </xf>
    <xf numFmtId="179" fontId="99" fillId="0" borderId="418" xfId="1" applyNumberFormat="1" applyFont="1" applyFill="1" applyBorder="1" applyAlignment="1">
      <alignment horizontal="center"/>
    </xf>
    <xf numFmtId="179" fontId="99" fillId="0" borderId="416" xfId="1" applyNumberFormat="1" applyFont="1" applyFill="1" applyBorder="1" applyAlignment="1">
      <alignment horizontal="center"/>
    </xf>
    <xf numFmtId="179" fontId="99" fillId="0" borderId="356" xfId="1" applyNumberFormat="1" applyFont="1" applyFill="1" applyBorder="1" applyAlignment="1">
      <alignment horizontal="center"/>
    </xf>
    <xf numFmtId="0" fontId="98" fillId="31" borderId="257" xfId="0" applyFont="1" applyFill="1" applyBorder="1" applyAlignment="1">
      <alignment horizontal="center" vertical="top" wrapText="1"/>
    </xf>
    <xf numFmtId="10" fontId="99" fillId="31" borderId="414" xfId="0" quotePrefix="1" applyNumberFormat="1" applyFont="1" applyFill="1" applyBorder="1" applyAlignment="1">
      <alignment horizontal="center"/>
    </xf>
    <xf numFmtId="10" fontId="99" fillId="31" borderId="428" xfId="0" quotePrefix="1" applyNumberFormat="1" applyFont="1" applyFill="1" applyBorder="1" applyAlignment="1">
      <alignment horizontal="center"/>
    </xf>
    <xf numFmtId="10" fontId="99" fillId="31" borderId="416" xfId="0" quotePrefix="1" applyNumberFormat="1" applyFont="1" applyFill="1" applyBorder="1" applyAlignment="1">
      <alignment horizontal="center"/>
    </xf>
    <xf numFmtId="0" fontId="98" fillId="31" borderId="444" xfId="0" applyFont="1" applyFill="1" applyBorder="1" applyAlignment="1">
      <alignment horizontal="center" vertical="top" wrapText="1"/>
    </xf>
    <xf numFmtId="9" fontId="101" fillId="31" borderId="445" xfId="0" applyNumberFormat="1" applyFont="1" applyFill="1" applyBorder="1" applyAlignment="1">
      <alignment horizontal="right" vertical="center" wrapText="1"/>
    </xf>
    <xf numFmtId="10" fontId="99" fillId="31" borderId="256" xfId="0" quotePrefix="1" applyNumberFormat="1" applyFont="1" applyFill="1" applyBorder="1" applyAlignment="1">
      <alignment horizontal="center"/>
    </xf>
    <xf numFmtId="0" fontId="99" fillId="31" borderId="223" xfId="0" quotePrefix="1" applyFont="1" applyFill="1" applyBorder="1" applyAlignment="1">
      <alignment horizontal="center"/>
    </xf>
    <xf numFmtId="0" fontId="99" fillId="31" borderId="244" xfId="0" applyFont="1" applyFill="1" applyBorder="1" applyAlignment="1">
      <alignment horizontal="center"/>
    </xf>
    <xf numFmtId="0" fontId="99" fillId="31" borderId="274" xfId="0" quotePrefix="1" applyFont="1" applyFill="1" applyBorder="1" applyAlignment="1">
      <alignment horizontal="center"/>
    </xf>
    <xf numFmtId="0" fontId="99" fillId="31" borderId="256" xfId="0" applyFont="1" applyFill="1" applyBorder="1" applyAlignment="1">
      <alignment horizontal="center"/>
    </xf>
    <xf numFmtId="0" fontId="85" fillId="0" borderId="448" xfId="0" applyFont="1" applyBorder="1" applyAlignment="1">
      <alignment horizontal="center"/>
    </xf>
    <xf numFmtId="0" fontId="116" fillId="0" borderId="449" xfId="0" applyFont="1" applyBorder="1" applyAlignment="1">
      <alignment horizontal="center"/>
    </xf>
    <xf numFmtId="0" fontId="85" fillId="0" borderId="450" xfId="0" applyFont="1" applyBorder="1" applyAlignment="1">
      <alignment horizontal="center"/>
    </xf>
    <xf numFmtId="0" fontId="85" fillId="0" borderId="451" xfId="0" applyFont="1" applyBorder="1" applyAlignment="1">
      <alignment horizontal="center"/>
    </xf>
    <xf numFmtId="0" fontId="85" fillId="0" borderId="449" xfId="0" applyFont="1" applyBorder="1" applyAlignment="1">
      <alignment horizontal="center"/>
    </xf>
    <xf numFmtId="0" fontId="4" fillId="0" borderId="453" xfId="0" applyFont="1" applyBorder="1" applyAlignment="1">
      <alignment horizontal="center"/>
    </xf>
    <xf numFmtId="179" fontId="46" fillId="0" borderId="452" xfId="1" applyNumberFormat="1" applyFont="1" applyBorder="1" applyAlignment="1">
      <alignment horizontal="center"/>
    </xf>
    <xf numFmtId="179" fontId="46" fillId="0" borderId="454" xfId="1" applyNumberFormat="1" applyFont="1" applyBorder="1" applyAlignment="1">
      <alignment horizontal="center"/>
    </xf>
    <xf numFmtId="179" fontId="46" fillId="0" borderId="453" xfId="1" applyNumberFormat="1" applyFont="1" applyBorder="1" applyAlignment="1">
      <alignment horizontal="center"/>
    </xf>
    <xf numFmtId="0" fontId="47" fillId="0" borderId="450" xfId="0" applyFont="1" applyBorder="1" applyAlignment="1">
      <alignment horizontal="center"/>
    </xf>
    <xf numFmtId="0" fontId="47" fillId="0" borderId="451" xfId="0" applyFont="1" applyBorder="1" applyAlignment="1">
      <alignment horizontal="center"/>
    </xf>
    <xf numFmtId="0" fontId="47" fillId="0" borderId="457" xfId="0" applyFont="1" applyBorder="1" applyAlignment="1">
      <alignment horizontal="center"/>
    </xf>
    <xf numFmtId="0" fontId="47" fillId="0" borderId="449" xfId="0" applyFont="1" applyBorder="1" applyAlignment="1">
      <alignment horizontal="center"/>
    </xf>
    <xf numFmtId="0" fontId="46" fillId="0" borderId="453" xfId="0" applyFont="1" applyBorder="1" applyAlignment="1">
      <alignment vertical="center" wrapText="1"/>
    </xf>
    <xf numFmtId="0" fontId="85" fillId="0" borderId="448" xfId="0" applyFont="1" applyBorder="1" applyAlignment="1"/>
    <xf numFmtId="0" fontId="4" fillId="0" borderId="460" xfId="0" applyFont="1" applyBorder="1" applyAlignment="1">
      <alignment horizontal="center"/>
    </xf>
    <xf numFmtId="179" fontId="46" fillId="0" borderId="461" xfId="1" applyNumberFormat="1" applyFont="1" applyBorder="1" applyAlignment="1">
      <alignment horizontal="center"/>
    </xf>
    <xf numFmtId="179" fontId="46" fillId="0" borderId="462" xfId="1" applyNumberFormat="1" applyFont="1" applyBorder="1" applyAlignment="1">
      <alignment horizontal="center"/>
    </xf>
    <xf numFmtId="179" fontId="4" fillId="0" borderId="462" xfId="1" applyNumberFormat="1" applyFont="1" applyBorder="1" applyAlignment="1">
      <alignment horizontal="center"/>
    </xf>
    <xf numFmtId="179" fontId="4" fillId="0" borderId="463" xfId="1" applyNumberFormat="1" applyFont="1" applyBorder="1" applyAlignment="1">
      <alignment horizontal="center"/>
    </xf>
    <xf numFmtId="179" fontId="4" fillId="0" borderId="464" xfId="0" applyNumberFormat="1" applyFont="1" applyBorder="1" applyAlignment="1">
      <alignment horizontal="center"/>
    </xf>
    <xf numFmtId="179" fontId="46" fillId="0" borderId="465" xfId="1" applyNumberFormat="1" applyFont="1" applyBorder="1" applyAlignment="1">
      <alignment horizontal="center"/>
    </xf>
    <xf numFmtId="179" fontId="46" fillId="0" borderId="466" xfId="1" applyNumberFormat="1" applyFont="1" applyBorder="1" applyAlignment="1">
      <alignment horizontal="center"/>
    </xf>
    <xf numFmtId="179" fontId="4" fillId="0" borderId="466" xfId="1" applyNumberFormat="1" applyFont="1" applyBorder="1" applyAlignment="1">
      <alignment horizontal="center"/>
    </xf>
    <xf numFmtId="179" fontId="4" fillId="0" borderId="467" xfId="1" applyNumberFormat="1" applyFont="1" applyBorder="1" applyAlignment="1">
      <alignment horizontal="center"/>
    </xf>
    <xf numFmtId="179" fontId="4" fillId="0" borderId="460" xfId="0" applyNumberFormat="1" applyFont="1" applyBorder="1" applyAlignment="1">
      <alignment horizontal="center"/>
    </xf>
    <xf numFmtId="179" fontId="4" fillId="0" borderId="63" xfId="0" applyNumberFormat="1" applyFont="1" applyBorder="1" applyAlignment="1">
      <alignment horizontal="center"/>
    </xf>
    <xf numFmtId="9" fontId="4" fillId="0" borderId="2" xfId="0" applyNumberFormat="1" applyFont="1" applyBorder="1" applyAlignment="1">
      <alignment horizontal="center"/>
    </xf>
    <xf numFmtId="179" fontId="4" fillId="0" borderId="68" xfId="0" applyNumberFormat="1" applyFont="1" applyBorder="1" applyAlignment="1">
      <alignment horizontal="center"/>
    </xf>
    <xf numFmtId="179" fontId="46" fillId="0" borderId="66" xfId="1" applyNumberFormat="1" applyFont="1" applyBorder="1" applyAlignment="1">
      <alignment horizontal="center"/>
    </xf>
    <xf numFmtId="179" fontId="46" fillId="0" borderId="67" xfId="1" applyNumberFormat="1" applyFont="1" applyBorder="1" applyAlignment="1">
      <alignment horizontal="center"/>
    </xf>
    <xf numFmtId="179" fontId="46" fillId="0" borderId="68" xfId="1" applyNumberFormat="1" applyFont="1" applyBorder="1" applyAlignment="1">
      <alignment horizontal="center"/>
    </xf>
    <xf numFmtId="10" fontId="99" fillId="31" borderId="468" xfId="0" applyNumberFormat="1" applyFont="1" applyFill="1" applyBorder="1" applyAlignment="1">
      <alignment horizontal="center" vertical="center"/>
    </xf>
    <xf numFmtId="10" fontId="99" fillId="31" borderId="469" xfId="0" applyNumberFormat="1" applyFont="1" applyFill="1" applyBorder="1" applyAlignment="1">
      <alignment horizontal="center" vertical="center"/>
    </xf>
    <xf numFmtId="10" fontId="99" fillId="31" borderId="470" xfId="0" applyNumberFormat="1" applyFont="1" applyFill="1" applyBorder="1" applyAlignment="1">
      <alignment horizontal="center" vertical="center"/>
    </xf>
    <xf numFmtId="10" fontId="99" fillId="31" borderId="471" xfId="1" applyNumberFormat="1" applyFont="1" applyFill="1" applyBorder="1" applyAlignment="1">
      <alignment horizontal="center" vertical="center"/>
    </xf>
    <xf numFmtId="10" fontId="99" fillId="31" borderId="472" xfId="1" applyNumberFormat="1" applyFont="1" applyFill="1" applyBorder="1" applyAlignment="1">
      <alignment horizontal="center" vertical="center"/>
    </xf>
    <xf numFmtId="10" fontId="99" fillId="31" borderId="473" xfId="1" applyNumberFormat="1" applyFont="1" applyFill="1" applyBorder="1" applyAlignment="1">
      <alignment horizontal="center" vertical="center"/>
    </xf>
    <xf numFmtId="0" fontId="99" fillId="31" borderId="257" xfId="0" applyFont="1" applyFill="1" applyBorder="1" applyAlignment="1">
      <alignment horizontal="center" vertical="center" wrapText="1"/>
    </xf>
    <xf numFmtId="0" fontId="99" fillId="31" borderId="469" xfId="0" applyFont="1" applyFill="1" applyBorder="1" applyAlignment="1">
      <alignment horizontal="center" vertical="center"/>
    </xf>
    <xf numFmtId="0" fontId="99" fillId="31" borderId="470" xfId="0" applyFont="1" applyFill="1" applyBorder="1"/>
    <xf numFmtId="179" fontId="129" fillId="35" borderId="296" xfId="1" applyNumberFormat="1" applyFont="1" applyFill="1" applyBorder="1" applyAlignment="1">
      <alignment horizontal="center"/>
    </xf>
    <xf numFmtId="179" fontId="129" fillId="35" borderId="297" xfId="1" applyNumberFormat="1" applyFont="1" applyFill="1" applyBorder="1" applyAlignment="1">
      <alignment horizontal="center"/>
    </xf>
    <xf numFmtId="179" fontId="129" fillId="35" borderId="298" xfId="0" applyNumberFormat="1" applyFont="1" applyFill="1" applyBorder="1" applyAlignment="1">
      <alignment horizontal="center" vertical="center"/>
    </xf>
    <xf numFmtId="179" fontId="129" fillId="35" borderId="299" xfId="0" applyNumberFormat="1" applyFont="1" applyFill="1" applyBorder="1" applyAlignment="1">
      <alignment horizontal="center" vertical="center"/>
    </xf>
    <xf numFmtId="179" fontId="129" fillId="35" borderId="300" xfId="0" applyNumberFormat="1" applyFont="1" applyFill="1" applyBorder="1" applyAlignment="1">
      <alignment horizontal="center" vertical="center"/>
    </xf>
    <xf numFmtId="179" fontId="129" fillId="35" borderId="301" xfId="1" applyNumberFormat="1" applyFont="1" applyFill="1" applyBorder="1" applyAlignment="1">
      <alignment horizontal="center"/>
    </xf>
    <xf numFmtId="179" fontId="129" fillId="35" borderId="302" xfId="1" applyNumberFormat="1" applyFont="1" applyFill="1" applyBorder="1" applyAlignment="1">
      <alignment horizontal="center"/>
    </xf>
    <xf numFmtId="179" fontId="129" fillId="35" borderId="303" xfId="0" applyNumberFormat="1" applyFont="1" applyFill="1" applyBorder="1" applyAlignment="1">
      <alignment horizontal="center" vertical="center"/>
    </xf>
    <xf numFmtId="179" fontId="129" fillId="35" borderId="304" xfId="0" applyNumberFormat="1" applyFont="1" applyFill="1" applyBorder="1" applyAlignment="1">
      <alignment horizontal="center" vertical="center"/>
    </xf>
    <xf numFmtId="179" fontId="129" fillId="35" borderId="305" xfId="0" applyNumberFormat="1" applyFont="1" applyFill="1" applyBorder="1" applyAlignment="1">
      <alignment horizontal="center" vertical="center"/>
    </xf>
    <xf numFmtId="179" fontId="99" fillId="32" borderId="296" xfId="1" applyNumberFormat="1" applyFont="1" applyFill="1" applyBorder="1" applyAlignment="1">
      <alignment horizontal="center"/>
    </xf>
    <xf numFmtId="179" fontId="99" fillId="32" borderId="297" xfId="1" applyNumberFormat="1" applyFont="1" applyFill="1" applyBorder="1" applyAlignment="1">
      <alignment horizontal="center"/>
    </xf>
    <xf numFmtId="179" fontId="89" fillId="32" borderId="298" xfId="0" applyNumberFormat="1" applyFont="1" applyFill="1" applyBorder="1" applyAlignment="1">
      <alignment horizontal="center" vertical="center"/>
    </xf>
    <xf numFmtId="179" fontId="89" fillId="32" borderId="299" xfId="0" applyNumberFormat="1" applyFont="1" applyFill="1" applyBorder="1" applyAlignment="1">
      <alignment horizontal="center" vertical="center"/>
    </xf>
    <xf numFmtId="179" fontId="89" fillId="32" borderId="300" xfId="0" applyNumberFormat="1" applyFont="1" applyFill="1" applyBorder="1" applyAlignment="1">
      <alignment horizontal="center" vertical="center"/>
    </xf>
    <xf numFmtId="179" fontId="99" fillId="31" borderId="301" xfId="1" applyNumberFormat="1" applyFont="1" applyFill="1" applyBorder="1" applyAlignment="1">
      <alignment horizontal="center"/>
    </xf>
    <xf numFmtId="179" fontId="93" fillId="0" borderId="322" xfId="1" applyNumberFormat="1" applyFont="1" applyBorder="1" applyAlignment="1">
      <alignment horizontal="center" vertical="center"/>
    </xf>
    <xf numFmtId="179" fontId="93" fillId="0" borderId="323" xfId="1" applyNumberFormat="1" applyFont="1" applyBorder="1" applyAlignment="1">
      <alignment horizontal="center" vertical="center"/>
    </xf>
    <xf numFmtId="179" fontId="93" fillId="0" borderId="324" xfId="1" applyNumberFormat="1" applyFont="1" applyBorder="1" applyAlignment="1">
      <alignment horizontal="center" vertical="center"/>
    </xf>
    <xf numFmtId="0" fontId="3" fillId="0" borderId="451" xfId="0" applyFont="1" applyBorder="1" applyAlignment="1">
      <alignment horizontal="center"/>
    </xf>
    <xf numFmtId="0" fontId="3" fillId="0" borderId="449" xfId="0" applyFont="1" applyBorder="1" applyAlignment="1">
      <alignment horizontal="center"/>
    </xf>
    <xf numFmtId="179" fontId="9" fillId="0" borderId="453" xfId="0" applyNumberFormat="1" applyFont="1" applyBorder="1" applyAlignment="1">
      <alignment horizontal="center"/>
    </xf>
    <xf numFmtId="179" fontId="5" fillId="0" borderId="454" xfId="1" applyNumberFormat="1" applyFont="1" applyBorder="1" applyAlignment="1">
      <alignment horizontal="center"/>
    </xf>
    <xf numFmtId="179" fontId="5" fillId="0" borderId="474" xfId="1" applyNumberFormat="1" applyFont="1" applyBorder="1" applyAlignment="1">
      <alignment horizontal="center"/>
    </xf>
    <xf numFmtId="179" fontId="5" fillId="0" borderId="453" xfId="1" applyNumberFormat="1" applyFont="1" applyBorder="1" applyAlignment="1">
      <alignment horizontal="center"/>
    </xf>
    <xf numFmtId="189" fontId="5" fillId="0" borderId="454" xfId="302" applyNumberFormat="1" applyFont="1" applyBorder="1" applyAlignment="1">
      <alignment horizontal="center"/>
    </xf>
    <xf numFmtId="189" fontId="5" fillId="0" borderId="474" xfId="302" applyNumberFormat="1" applyFont="1" applyBorder="1" applyAlignment="1">
      <alignment horizontal="center"/>
    </xf>
    <xf numFmtId="189" fontId="5" fillId="0" borderId="453" xfId="302" applyNumberFormat="1" applyFont="1" applyBorder="1" applyAlignment="1">
      <alignment horizontal="center"/>
    </xf>
    <xf numFmtId="0" fontId="84" fillId="0" borderId="0" xfId="0" applyFont="1" applyFill="1"/>
    <xf numFmtId="0" fontId="0" fillId="0" borderId="0" xfId="0" applyFill="1" applyAlignment="1">
      <alignment horizontal="center"/>
    </xf>
    <xf numFmtId="179" fontId="46" fillId="0" borderId="5" xfId="1" applyNumberFormat="1" applyFont="1" applyFill="1" applyBorder="1" applyAlignment="1">
      <alignment horizontal="center"/>
    </xf>
    <xf numFmtId="0" fontId="2" fillId="0" borderId="431" xfId="0" applyFont="1" applyBorder="1" applyAlignment="1">
      <alignment horizontal="center"/>
    </xf>
    <xf numFmtId="0" fontId="2" fillId="0" borderId="432" xfId="0" applyFont="1" applyBorder="1" applyAlignment="1">
      <alignment horizontal="center"/>
    </xf>
    <xf numFmtId="0" fontId="2" fillId="0" borderId="433" xfId="0" applyFont="1" applyBorder="1" applyAlignment="1">
      <alignment horizontal="center"/>
    </xf>
    <xf numFmtId="179" fontId="129" fillId="35" borderId="477" xfId="1" applyNumberFormat="1" applyFont="1" applyFill="1" applyBorder="1" applyAlignment="1">
      <alignment horizontal="center"/>
    </xf>
    <xf numFmtId="179" fontId="129" fillId="35" borderId="478" xfId="1" applyNumberFormat="1" applyFont="1" applyFill="1" applyBorder="1" applyAlignment="1">
      <alignment horizontal="center"/>
    </xf>
    <xf numFmtId="179" fontId="129" fillId="35" borderId="479" xfId="0" applyNumberFormat="1" applyFont="1" applyFill="1" applyBorder="1" applyAlignment="1">
      <alignment horizontal="center" vertical="center"/>
    </xf>
    <xf numFmtId="179" fontId="129" fillId="35" borderId="480" xfId="0" applyNumberFormat="1" applyFont="1" applyFill="1" applyBorder="1" applyAlignment="1">
      <alignment horizontal="center" vertical="center"/>
    </xf>
    <xf numFmtId="179" fontId="129" fillId="35" borderId="481" xfId="0" applyNumberFormat="1" applyFont="1" applyFill="1" applyBorder="1" applyAlignment="1">
      <alignment horizontal="center" vertical="center"/>
    </xf>
    <xf numFmtId="0" fontId="99" fillId="31" borderId="455" xfId="0" applyFont="1" applyFill="1" applyBorder="1" applyAlignment="1">
      <alignment horizontal="center" vertical="center" wrapText="1"/>
    </xf>
    <xf numFmtId="9" fontId="99" fillId="31" borderId="456" xfId="0" applyNumberFormat="1" applyFont="1" applyFill="1" applyBorder="1" applyAlignment="1">
      <alignment horizontal="center" vertical="center" wrapText="1"/>
    </xf>
    <xf numFmtId="10" fontId="99" fillId="31" borderId="482" xfId="0" applyNumberFormat="1" applyFont="1" applyFill="1" applyBorder="1" applyAlignment="1">
      <alignment horizontal="center" vertical="center"/>
    </xf>
    <xf numFmtId="0" fontId="99" fillId="31" borderId="483" xfId="0" applyFont="1" applyFill="1" applyBorder="1" applyAlignment="1">
      <alignment horizontal="center" vertical="center"/>
    </xf>
    <xf numFmtId="0" fontId="99" fillId="31" borderId="484" xfId="0" applyFont="1" applyFill="1" applyBorder="1"/>
    <xf numFmtId="0" fontId="85" fillId="0" borderId="0" xfId="0" applyFont="1" applyAlignment="1">
      <alignment horizontal="center" vertical="center"/>
    </xf>
    <xf numFmtId="0" fontId="83" fillId="0" borderId="0" xfId="0" applyFont="1" applyAlignment="1">
      <alignment horizontal="center" vertical="center"/>
    </xf>
    <xf numFmtId="0" fontId="48" fillId="0" borderId="0" xfId="0" applyFont="1" applyFill="1" applyAlignment="1"/>
    <xf numFmtId="164" fontId="33" fillId="0" borderId="214" xfId="0" applyNumberFormat="1" applyFont="1" applyBorder="1" applyAlignment="1">
      <alignment horizontal="center" vertical="center"/>
    </xf>
    <xf numFmtId="179" fontId="4" fillId="0" borderId="284" xfId="1" applyNumberFormat="1" applyFont="1" applyFill="1" applyBorder="1" applyAlignment="1">
      <alignment horizontal="center"/>
    </xf>
    <xf numFmtId="179" fontId="4" fillId="0" borderId="255" xfId="1" applyNumberFormat="1" applyFont="1" applyFill="1" applyBorder="1" applyAlignment="1">
      <alignment horizontal="center"/>
    </xf>
    <xf numFmtId="0" fontId="103" fillId="0" borderId="0" xfId="124" applyFont="1" applyFill="1"/>
    <xf numFmtId="0" fontId="1" fillId="0" borderId="0" xfId="124" applyFill="1"/>
    <xf numFmtId="0" fontId="45" fillId="0" borderId="158" xfId="124" applyFont="1" applyFill="1" applyBorder="1" applyAlignment="1">
      <alignment horizontal="center" vertical="center" wrapText="1"/>
    </xf>
    <xf numFmtId="0" fontId="45" fillId="0" borderId="164" xfId="124" applyFont="1" applyFill="1" applyBorder="1" applyAlignment="1">
      <alignment horizontal="center" vertical="center"/>
    </xf>
    <xf numFmtId="0" fontId="45" fillId="0" borderId="182" xfId="124" applyFont="1" applyFill="1" applyBorder="1" applyAlignment="1">
      <alignment horizontal="center" vertical="center"/>
    </xf>
    <xf numFmtId="0" fontId="45" fillId="0" borderId="166" xfId="124" applyFont="1" applyFill="1" applyBorder="1" applyAlignment="1">
      <alignment horizontal="center" vertical="center"/>
    </xf>
    <xf numFmtId="0" fontId="48" fillId="0" borderId="0" xfId="124" applyFont="1" applyFill="1"/>
    <xf numFmtId="0" fontId="45" fillId="0" borderId="183" xfId="124" applyFont="1" applyFill="1" applyBorder="1" applyAlignment="1">
      <alignment horizontal="center" vertical="center"/>
    </xf>
    <xf numFmtId="0" fontId="45" fillId="0" borderId="165" xfId="124" applyFont="1" applyFill="1" applyBorder="1" applyAlignment="1">
      <alignment horizontal="center" vertical="center"/>
    </xf>
    <xf numFmtId="0" fontId="33" fillId="0" borderId="0" xfId="124" applyFont="1" applyFill="1"/>
    <xf numFmtId="0" fontId="33" fillId="0" borderId="137" xfId="124" applyFont="1" applyFill="1" applyBorder="1" applyAlignment="1">
      <alignment horizontal="center" vertical="center"/>
    </xf>
    <xf numFmtId="179" fontId="33" fillId="0" borderId="185" xfId="125" applyNumberFormat="1" applyFont="1" applyFill="1" applyBorder="1" applyAlignment="1">
      <alignment horizontal="center" vertical="center"/>
    </xf>
    <xf numFmtId="179" fontId="33" fillId="0" borderId="186" xfId="125" applyNumberFormat="1" applyFont="1" applyFill="1" applyBorder="1" applyAlignment="1">
      <alignment horizontal="center" vertical="center"/>
    </xf>
    <xf numFmtId="179" fontId="33" fillId="0" borderId="187" xfId="125" applyNumberFormat="1" applyFont="1" applyFill="1" applyBorder="1" applyAlignment="1">
      <alignment horizontal="center" vertical="center"/>
    </xf>
    <xf numFmtId="179" fontId="33" fillId="0" borderId="190" xfId="125" applyNumberFormat="1" applyFont="1" applyFill="1" applyBorder="1" applyAlignment="1">
      <alignment horizontal="center" vertical="center"/>
    </xf>
    <xf numFmtId="179" fontId="33" fillId="0" borderId="191" xfId="125" applyNumberFormat="1" applyFont="1" applyFill="1" applyBorder="1" applyAlignment="1">
      <alignment horizontal="center" vertical="center"/>
    </xf>
    <xf numFmtId="179" fontId="33" fillId="0" borderId="192" xfId="125" applyNumberFormat="1" applyFont="1" applyFill="1" applyBorder="1" applyAlignment="1">
      <alignment horizontal="center" vertical="center"/>
    </xf>
    <xf numFmtId="0" fontId="33" fillId="0" borderId="193" xfId="124" applyFont="1" applyFill="1" applyBorder="1" applyAlignment="1">
      <alignment horizontal="center" vertical="center"/>
    </xf>
    <xf numFmtId="179" fontId="33" fillId="0" borderId="196" xfId="125" applyNumberFormat="1" applyFont="1" applyFill="1" applyBorder="1" applyAlignment="1">
      <alignment horizontal="center" vertical="center"/>
    </xf>
    <xf numFmtId="179" fontId="33" fillId="0" borderId="197" xfId="125" applyNumberFormat="1" applyFont="1" applyFill="1" applyBorder="1" applyAlignment="1">
      <alignment horizontal="center" vertical="center"/>
    </xf>
    <xf numFmtId="179" fontId="33" fillId="0" borderId="198" xfId="125" applyNumberFormat="1" applyFont="1" applyFill="1" applyBorder="1" applyAlignment="1">
      <alignment horizontal="center" vertical="center"/>
    </xf>
    <xf numFmtId="0" fontId="33" fillId="0" borderId="138" xfId="124" applyFont="1" applyFill="1" applyBorder="1" applyAlignment="1">
      <alignment horizontal="center" vertical="center"/>
    </xf>
    <xf numFmtId="179" fontId="81" fillId="0" borderId="201" xfId="125" applyNumberFormat="1" applyFont="1" applyFill="1" applyBorder="1" applyAlignment="1">
      <alignment horizontal="center"/>
    </xf>
    <xf numFmtId="179" fontId="81" fillId="0" borderId="202" xfId="125" applyNumberFormat="1" applyFont="1" applyFill="1" applyBorder="1" applyAlignment="1">
      <alignment horizontal="center"/>
    </xf>
    <xf numFmtId="179" fontId="81" fillId="0" borderId="203" xfId="125" applyNumberFormat="1" applyFont="1" applyFill="1" applyBorder="1" applyAlignment="1">
      <alignment horizontal="center"/>
    </xf>
    <xf numFmtId="164" fontId="0" fillId="0" borderId="0" xfId="0" applyNumberFormat="1" applyFill="1"/>
    <xf numFmtId="0" fontId="45" fillId="0" borderId="485" xfId="124" applyFont="1" applyFill="1" applyBorder="1" applyAlignment="1">
      <alignment horizontal="center" vertical="center"/>
    </xf>
    <xf numFmtId="0" fontId="45" fillId="0" borderId="490" xfId="124" applyFont="1" applyFill="1" applyBorder="1" applyAlignment="1">
      <alignment horizontal="center" vertical="center"/>
    </xf>
    <xf numFmtId="0" fontId="45" fillId="0" borderId="491" xfId="124" applyFont="1" applyFill="1" applyBorder="1" applyAlignment="1">
      <alignment horizontal="center" vertical="center"/>
    </xf>
    <xf numFmtId="179" fontId="33" fillId="0" borderId="486" xfId="125" applyNumberFormat="1" applyFont="1" applyFill="1" applyBorder="1" applyAlignment="1">
      <alignment horizontal="center" vertical="center"/>
    </xf>
    <xf numFmtId="179" fontId="33" fillId="0" borderId="492" xfId="125" applyNumberFormat="1" applyFont="1" applyFill="1" applyBorder="1" applyAlignment="1">
      <alignment horizontal="center" vertical="center"/>
    </xf>
    <xf numFmtId="179" fontId="33" fillId="0" borderId="493" xfId="125" applyNumberFormat="1" applyFont="1" applyFill="1" applyBorder="1" applyAlignment="1">
      <alignment horizontal="center" vertical="center"/>
    </xf>
    <xf numFmtId="179" fontId="33" fillId="0" borderId="487" xfId="125" applyNumberFormat="1" applyFont="1" applyFill="1" applyBorder="1" applyAlignment="1">
      <alignment horizontal="center" vertical="center"/>
    </xf>
    <xf numFmtId="179" fontId="33" fillId="0" borderId="494" xfId="125" applyNumberFormat="1" applyFont="1" applyFill="1" applyBorder="1" applyAlignment="1">
      <alignment horizontal="center" vertical="center"/>
    </xf>
    <xf numFmtId="179" fontId="33" fillId="0" borderId="495" xfId="125" applyNumberFormat="1" applyFont="1" applyFill="1" applyBorder="1" applyAlignment="1">
      <alignment horizontal="center" vertical="center"/>
    </xf>
    <xf numFmtId="179" fontId="33" fillId="0" borderId="488" xfId="125" applyNumberFormat="1" applyFont="1" applyFill="1" applyBorder="1" applyAlignment="1">
      <alignment horizontal="center" vertical="center"/>
    </xf>
    <xf numFmtId="179" fontId="33" fillId="0" borderId="496" xfId="125" applyNumberFormat="1" applyFont="1" applyFill="1" applyBorder="1" applyAlignment="1">
      <alignment horizontal="center" vertical="center"/>
    </xf>
    <xf numFmtId="179" fontId="33" fillId="0" borderId="497" xfId="125" applyNumberFormat="1" applyFont="1" applyFill="1" applyBorder="1" applyAlignment="1">
      <alignment horizontal="center" vertical="center"/>
    </xf>
    <xf numFmtId="179" fontId="81" fillId="0" borderId="489" xfId="125" applyNumberFormat="1" applyFont="1" applyFill="1" applyBorder="1" applyAlignment="1">
      <alignment horizontal="center"/>
    </xf>
    <xf numFmtId="179" fontId="81" fillId="0" borderId="498" xfId="125" applyNumberFormat="1" applyFont="1" applyFill="1" applyBorder="1" applyAlignment="1">
      <alignment horizontal="center"/>
    </xf>
    <xf numFmtId="179" fontId="81" fillId="0" borderId="499" xfId="125" applyNumberFormat="1" applyFont="1" applyFill="1" applyBorder="1" applyAlignment="1">
      <alignment horizontal="center"/>
    </xf>
    <xf numFmtId="167" fontId="0" fillId="0" borderId="0" xfId="0" applyNumberFormat="1" applyFill="1" applyBorder="1"/>
    <xf numFmtId="179" fontId="33" fillId="0" borderId="507" xfId="1" applyNumberFormat="1" applyFont="1" applyBorder="1" applyAlignment="1">
      <alignment horizontal="center" vertical="center"/>
    </xf>
    <xf numFmtId="179" fontId="33" fillId="0" borderId="508" xfId="1" applyNumberFormat="1" applyFont="1" applyBorder="1" applyAlignment="1">
      <alignment horizontal="center" vertical="center"/>
    </xf>
    <xf numFmtId="179" fontId="33" fillId="0" borderId="509" xfId="1" applyNumberFormat="1" applyFont="1" applyBorder="1" applyAlignment="1">
      <alignment horizontal="center" vertical="center"/>
    </xf>
    <xf numFmtId="0" fontId="45" fillId="0" borderId="510" xfId="0" applyFont="1" applyFill="1" applyBorder="1" applyAlignment="1">
      <alignment horizontal="center" vertical="center"/>
    </xf>
    <xf numFmtId="0" fontId="45" fillId="0" borderId="500" xfId="0" applyFont="1" applyFill="1" applyBorder="1" applyAlignment="1">
      <alignment horizontal="center" vertical="center"/>
    </xf>
    <xf numFmtId="0" fontId="45" fillId="0" borderId="403" xfId="0" applyFont="1" applyFill="1" applyBorder="1" applyAlignment="1">
      <alignment horizontal="center" vertical="center"/>
    </xf>
    <xf numFmtId="179" fontId="33" fillId="0" borderId="501" xfId="1" applyNumberFormat="1" applyFont="1" applyFill="1" applyBorder="1" applyAlignment="1">
      <alignment horizontal="center" vertical="center"/>
    </xf>
    <xf numFmtId="179" fontId="33" fillId="0" borderId="502" xfId="1" applyNumberFormat="1" applyFont="1" applyFill="1" applyBorder="1" applyAlignment="1">
      <alignment horizontal="center" vertical="center"/>
    </xf>
    <xf numFmtId="179" fontId="33" fillId="0" borderId="503" xfId="1" applyNumberFormat="1" applyFont="1" applyFill="1" applyBorder="1" applyAlignment="1">
      <alignment horizontal="center" vertical="center"/>
    </xf>
    <xf numFmtId="179" fontId="33" fillId="0" borderId="504" xfId="1" applyNumberFormat="1" applyFont="1" applyFill="1" applyBorder="1" applyAlignment="1">
      <alignment horizontal="center" vertical="center"/>
    </xf>
    <xf numFmtId="179" fontId="33" fillId="0" borderId="505" xfId="1" applyNumberFormat="1" applyFont="1" applyFill="1" applyBorder="1" applyAlignment="1">
      <alignment horizontal="center" vertical="center"/>
    </xf>
    <xf numFmtId="179" fontId="33" fillId="0" borderId="506" xfId="1" applyNumberFormat="1" applyFont="1" applyFill="1" applyBorder="1" applyAlignment="1">
      <alignment horizontal="center" vertical="center"/>
    </xf>
    <xf numFmtId="179" fontId="0" fillId="0" borderId="0" xfId="1" applyNumberFormat="1" applyFont="1" applyFill="1"/>
    <xf numFmtId="1" fontId="0" fillId="0" borderId="0" xfId="0" applyNumberFormat="1" applyFill="1"/>
    <xf numFmtId="0" fontId="0" fillId="0" borderId="0" xfId="0" applyFill="1" applyAlignment="1">
      <alignment horizontal="center" vertical="center"/>
    </xf>
    <xf numFmtId="179" fontId="33" fillId="0" borderId="0" xfId="1" applyNumberFormat="1" applyFont="1"/>
    <xf numFmtId="0" fontId="45" fillId="0" borderId="158" xfId="0" applyFont="1" applyFill="1" applyBorder="1" applyAlignment="1">
      <alignment horizontal="center" vertical="center" wrapText="1"/>
    </xf>
    <xf numFmtId="0" fontId="45" fillId="0" borderId="159" xfId="0" applyFont="1" applyFill="1" applyBorder="1" applyAlignment="1">
      <alignment horizontal="center" vertical="center"/>
    </xf>
    <xf numFmtId="0" fontId="45" fillId="0" borderId="160" xfId="0" applyFont="1" applyFill="1" applyBorder="1" applyAlignment="1">
      <alignment horizontal="center" vertical="center"/>
    </xf>
    <xf numFmtId="0" fontId="45" fillId="0" borderId="161" xfId="0" applyFont="1" applyFill="1" applyBorder="1" applyAlignment="1">
      <alignment horizontal="center" vertical="center"/>
    </xf>
    <xf numFmtId="0" fontId="45" fillId="0" borderId="162" xfId="0" applyFont="1" applyFill="1" applyBorder="1" applyAlignment="1">
      <alignment horizontal="center" vertical="center"/>
    </xf>
    <xf numFmtId="0" fontId="45" fillId="0" borderId="394" xfId="0" applyFont="1" applyFill="1" applyBorder="1" applyAlignment="1">
      <alignment horizontal="center" vertical="center"/>
    </xf>
    <xf numFmtId="0" fontId="45" fillId="0" borderId="163" xfId="0" applyFont="1" applyFill="1" applyBorder="1" applyAlignment="1">
      <alignment horizontal="center" vertical="center"/>
    </xf>
    <xf numFmtId="0" fontId="45" fillId="0" borderId="164" xfId="0" applyFont="1" applyFill="1" applyBorder="1" applyAlignment="1">
      <alignment horizontal="center" vertical="center"/>
    </xf>
    <xf numFmtId="0" fontId="45" fillId="0" borderId="166" xfId="0" applyFont="1" applyFill="1" applyBorder="1" applyAlignment="1">
      <alignment horizontal="center" vertical="center"/>
    </xf>
    <xf numFmtId="0" fontId="33" fillId="0" borderId="168" xfId="0" applyFont="1" applyFill="1" applyBorder="1" applyAlignment="1">
      <alignment horizontal="center" vertical="center"/>
    </xf>
    <xf numFmtId="179" fontId="33" fillId="0" borderId="167" xfId="1" applyNumberFormat="1" applyFont="1" applyFill="1" applyBorder="1" applyAlignment="1">
      <alignment horizontal="center" vertical="center"/>
    </xf>
    <xf numFmtId="179" fontId="33" fillId="0" borderId="169" xfId="1" applyNumberFormat="1" applyFont="1" applyFill="1" applyBorder="1" applyAlignment="1">
      <alignment horizontal="center" vertical="center"/>
    </xf>
    <xf numFmtId="1" fontId="33" fillId="0" borderId="169" xfId="1" applyNumberFormat="1" applyFont="1" applyFill="1" applyBorder="1" applyAlignment="1">
      <alignment horizontal="center" vertical="center"/>
    </xf>
    <xf numFmtId="1" fontId="33" fillId="0" borderId="170" xfId="1" applyNumberFormat="1" applyFont="1" applyFill="1" applyBorder="1" applyAlignment="1">
      <alignment horizontal="center" vertical="center"/>
    </xf>
    <xf numFmtId="1" fontId="33" fillId="0" borderId="395" xfId="1" applyNumberFormat="1" applyFont="1" applyFill="1" applyBorder="1" applyAlignment="1">
      <alignment horizontal="center" vertical="center"/>
    </xf>
    <xf numFmtId="3" fontId="33" fillId="0" borderId="36" xfId="1" applyNumberFormat="1" applyFont="1" applyFill="1" applyBorder="1" applyAlignment="1">
      <alignment horizontal="center" vertical="center"/>
    </xf>
    <xf numFmtId="0" fontId="33" fillId="0" borderId="121" xfId="0" applyFont="1" applyFill="1" applyBorder="1" applyAlignment="1">
      <alignment horizontal="center" vertical="center"/>
    </xf>
    <xf numFmtId="179" fontId="33" fillId="0" borderId="120" xfId="1" applyNumberFormat="1" applyFont="1" applyFill="1" applyBorder="1" applyAlignment="1">
      <alignment horizontal="center" vertical="center"/>
    </xf>
    <xf numFmtId="179" fontId="33" fillId="0" borderId="122" xfId="1" applyNumberFormat="1" applyFont="1" applyFill="1" applyBorder="1" applyAlignment="1">
      <alignment horizontal="center" vertical="center"/>
    </xf>
    <xf numFmtId="1" fontId="33" fillId="0" borderId="122" xfId="1" applyNumberFormat="1" applyFont="1" applyFill="1" applyBorder="1" applyAlignment="1">
      <alignment horizontal="center" vertical="center"/>
    </xf>
    <xf numFmtId="1" fontId="33" fillId="0" borderId="123" xfId="1" applyNumberFormat="1" applyFont="1" applyFill="1" applyBorder="1" applyAlignment="1">
      <alignment horizontal="center" vertical="center"/>
    </xf>
    <xf numFmtId="3" fontId="33" fillId="0" borderId="171" xfId="1" applyNumberFormat="1" applyFont="1" applyFill="1" applyBorder="1" applyAlignment="1">
      <alignment horizontal="center" vertical="center"/>
    </xf>
    <xf numFmtId="0" fontId="33" fillId="0" borderId="125" xfId="0" applyFont="1" applyFill="1" applyBorder="1" applyAlignment="1">
      <alignment horizontal="center" vertical="center"/>
    </xf>
    <xf numFmtId="179" fontId="33" fillId="0" borderId="124" xfId="1" applyNumberFormat="1" applyFont="1" applyFill="1" applyBorder="1" applyAlignment="1">
      <alignment horizontal="center" vertical="center"/>
    </xf>
    <xf numFmtId="179" fontId="33" fillId="0" borderId="126" xfId="1" applyNumberFormat="1" applyFont="1" applyFill="1" applyBorder="1" applyAlignment="1">
      <alignment horizontal="center" vertical="center"/>
    </xf>
    <xf numFmtId="1" fontId="33" fillId="0" borderId="126" xfId="1" applyNumberFormat="1" applyFont="1" applyFill="1" applyBorder="1" applyAlignment="1">
      <alignment horizontal="center" vertical="center"/>
    </xf>
    <xf numFmtId="1" fontId="33" fillId="0" borderId="127" xfId="1" applyNumberFormat="1" applyFont="1" applyFill="1" applyBorder="1" applyAlignment="1">
      <alignment horizontal="center" vertical="center"/>
    </xf>
    <xf numFmtId="3" fontId="33" fillId="0" borderId="172" xfId="1" applyNumberFormat="1" applyFont="1" applyFill="1" applyBorder="1" applyAlignment="1">
      <alignment horizontal="center" vertical="center"/>
    </xf>
    <xf numFmtId="1" fontId="33" fillId="0" borderId="167" xfId="1" applyNumberFormat="1" applyFont="1" applyFill="1" applyBorder="1" applyAlignment="1">
      <alignment horizontal="center" vertical="center"/>
    </xf>
    <xf numFmtId="179" fontId="33" fillId="0" borderId="36" xfId="1" applyNumberFormat="1" applyFont="1" applyFill="1" applyBorder="1" applyAlignment="1">
      <alignment horizontal="center" vertical="center"/>
    </xf>
    <xf numFmtId="1" fontId="33" fillId="0" borderId="115" xfId="1" applyNumberFormat="1" applyFont="1" applyFill="1" applyBorder="1" applyAlignment="1">
      <alignment horizontal="center" vertical="center"/>
    </xf>
    <xf numFmtId="1" fontId="33" fillId="0" borderId="116" xfId="1" applyNumberFormat="1" applyFont="1" applyFill="1" applyBorder="1" applyAlignment="1">
      <alignment horizontal="center" vertical="center"/>
    </xf>
    <xf numFmtId="1" fontId="33" fillId="0" borderId="120" xfId="1" applyNumberFormat="1" applyFont="1" applyFill="1" applyBorder="1" applyAlignment="1">
      <alignment horizontal="center" vertical="center"/>
    </xf>
    <xf numFmtId="179" fontId="33" fillId="0" borderId="171" xfId="1" applyNumberFormat="1" applyFont="1" applyFill="1" applyBorder="1" applyAlignment="1">
      <alignment horizontal="center" vertical="center"/>
    </xf>
    <xf numFmtId="1" fontId="33" fillId="0" borderId="150" xfId="1" applyNumberFormat="1" applyFont="1" applyFill="1" applyBorder="1" applyAlignment="1">
      <alignment horizontal="center" vertical="center"/>
    </xf>
    <xf numFmtId="1" fontId="33" fillId="0" borderId="151" xfId="1" applyNumberFormat="1" applyFont="1" applyFill="1" applyBorder="1" applyAlignment="1">
      <alignment horizontal="center" vertical="center"/>
    </xf>
    <xf numFmtId="1" fontId="33" fillId="0" borderId="124" xfId="1" applyNumberFormat="1" applyFont="1" applyFill="1" applyBorder="1" applyAlignment="1">
      <alignment horizontal="center" vertical="center"/>
    </xf>
    <xf numFmtId="179" fontId="33" fillId="0" borderId="172" xfId="1" applyNumberFormat="1" applyFont="1" applyFill="1" applyBorder="1" applyAlignment="1">
      <alignment horizontal="center" vertical="center"/>
    </xf>
    <xf numFmtId="1" fontId="33" fillId="0" borderId="139" xfId="1" applyNumberFormat="1" applyFont="1" applyFill="1" applyBorder="1" applyAlignment="1">
      <alignment horizontal="center" vertical="center"/>
    </xf>
    <xf numFmtId="1" fontId="33" fillId="0" borderId="157" xfId="1" applyNumberFormat="1" applyFont="1" applyFill="1" applyBorder="1" applyAlignment="1">
      <alignment horizontal="center" vertical="center"/>
    </xf>
    <xf numFmtId="186" fontId="0" fillId="0" borderId="0" xfId="0" applyNumberFormat="1" applyFill="1"/>
    <xf numFmtId="1" fontId="33" fillId="0" borderId="507" xfId="1" applyNumberFormat="1" applyFont="1" applyFill="1" applyBorder="1" applyAlignment="1">
      <alignment horizontal="center" vertical="center"/>
    </xf>
    <xf numFmtId="1" fontId="33" fillId="0" borderId="508" xfId="1" applyNumberFormat="1" applyFont="1" applyFill="1" applyBorder="1" applyAlignment="1">
      <alignment horizontal="center" vertical="center"/>
    </xf>
    <xf numFmtId="1" fontId="33" fillId="0" borderId="509" xfId="1" applyNumberFormat="1" applyFont="1" applyFill="1" applyBorder="1" applyAlignment="1">
      <alignment horizontal="center" vertical="center"/>
    </xf>
    <xf numFmtId="1" fontId="33" fillId="0" borderId="511" xfId="1" applyNumberFormat="1" applyFont="1" applyFill="1" applyBorder="1" applyAlignment="1">
      <alignment horizontal="center" vertical="center"/>
    </xf>
    <xf numFmtId="1" fontId="33" fillId="0" borderId="502" xfId="1" applyNumberFormat="1" applyFont="1" applyFill="1" applyBorder="1" applyAlignment="1">
      <alignment horizontal="center" vertical="center"/>
    </xf>
    <xf numFmtId="1" fontId="33" fillId="0" borderId="503" xfId="1" applyNumberFormat="1" applyFont="1" applyFill="1" applyBorder="1" applyAlignment="1">
      <alignment horizontal="center" vertical="center"/>
    </xf>
    <xf numFmtId="1" fontId="33" fillId="0" borderId="504" xfId="1" applyNumberFormat="1" applyFont="1" applyFill="1" applyBorder="1" applyAlignment="1">
      <alignment horizontal="center" vertical="center"/>
    </xf>
    <xf numFmtId="1" fontId="33" fillId="0" borderId="505" xfId="1" applyNumberFormat="1" applyFont="1" applyFill="1" applyBorder="1" applyAlignment="1">
      <alignment horizontal="center" vertical="center"/>
    </xf>
    <xf numFmtId="1" fontId="33" fillId="0" borderId="512" xfId="1" applyNumberFormat="1" applyFont="1" applyFill="1" applyBorder="1" applyAlignment="1">
      <alignment horizontal="center" vertical="center"/>
    </xf>
    <xf numFmtId="0" fontId="45" fillId="0" borderId="513" xfId="0" applyFont="1" applyFill="1" applyBorder="1" applyAlignment="1">
      <alignment horizontal="center" vertical="center"/>
    </xf>
    <xf numFmtId="0" fontId="45" fillId="0" borderId="514" xfId="124" applyFont="1" applyFill="1" applyBorder="1" applyAlignment="1">
      <alignment horizontal="center" vertical="center" wrapText="1"/>
    </xf>
    <xf numFmtId="0" fontId="45" fillId="0" borderId="510" xfId="124" applyFont="1" applyFill="1" applyBorder="1" applyAlignment="1">
      <alignment horizontal="center" vertical="center" wrapText="1"/>
    </xf>
    <xf numFmtId="0" fontId="45" fillId="0" borderId="515" xfId="124" applyFont="1" applyFill="1" applyBorder="1" applyAlignment="1">
      <alignment horizontal="center" vertical="center" wrapText="1"/>
    </xf>
    <xf numFmtId="179" fontId="33" fillId="0" borderId="516" xfId="125" applyNumberFormat="1" applyFont="1" applyFill="1" applyBorder="1" applyAlignment="1">
      <alignment horizontal="center" vertical="center"/>
    </xf>
    <xf numFmtId="179" fontId="33" fillId="0" borderId="517" xfId="125" applyNumberFormat="1" applyFont="1" applyFill="1" applyBorder="1" applyAlignment="1">
      <alignment horizontal="center" vertical="center"/>
    </xf>
    <xf numFmtId="179" fontId="33" fillId="0" borderId="518" xfId="125" applyNumberFormat="1" applyFont="1" applyFill="1" applyBorder="1" applyAlignment="1">
      <alignment horizontal="center" vertical="center"/>
    </xf>
    <xf numFmtId="187" fontId="33" fillId="0" borderId="0" xfId="302" applyNumberFormat="1" applyFont="1" applyFill="1"/>
    <xf numFmtId="187" fontId="33" fillId="0" borderId="0" xfId="0" applyNumberFormat="1" applyFont="1" applyFill="1"/>
    <xf numFmtId="3" fontId="5" fillId="0" borderId="64" xfId="1" applyNumberFormat="1" applyFont="1" applyFill="1" applyBorder="1" applyAlignment="1">
      <alignment horizontal="center"/>
    </xf>
    <xf numFmtId="3" fontId="5" fillId="0" borderId="4" xfId="1" applyNumberFormat="1" applyFont="1" applyFill="1" applyBorder="1" applyAlignment="1">
      <alignment horizontal="center"/>
    </xf>
    <xf numFmtId="179" fontId="1" fillId="0" borderId="0" xfId="124" applyNumberFormat="1"/>
    <xf numFmtId="0" fontId="81" fillId="0" borderId="520" xfId="0" applyFont="1" applyBorder="1" applyAlignment="1">
      <alignment horizontal="center" vertical="center" wrapText="1"/>
    </xf>
    <xf numFmtId="179" fontId="4" fillId="0" borderId="521" xfId="1" applyNumberFormat="1" applyFont="1" applyFill="1" applyBorder="1" applyAlignment="1">
      <alignment horizontal="center"/>
    </xf>
    <xf numFmtId="179" fontId="4" fillId="0" borderId="522" xfId="1" applyNumberFormat="1" applyFont="1" applyFill="1" applyBorder="1" applyAlignment="1">
      <alignment horizontal="center"/>
    </xf>
    <xf numFmtId="179" fontId="33" fillId="0" borderId="0" xfId="0" applyNumberFormat="1" applyFont="1" applyFill="1"/>
    <xf numFmtId="2" fontId="48" fillId="0" borderId="0" xfId="0" applyNumberFormat="1" applyFont="1"/>
    <xf numFmtId="0" fontId="130" fillId="0" borderId="0" xfId="124" applyFont="1"/>
    <xf numFmtId="164" fontId="131" fillId="0" borderId="0" xfId="0" applyNumberFormat="1" applyFont="1"/>
    <xf numFmtId="164" fontId="111" fillId="0" borderId="0" xfId="124" applyNumberFormat="1" applyFont="1"/>
    <xf numFmtId="0" fontId="111" fillId="0" borderId="0" xfId="124" applyFont="1"/>
    <xf numFmtId="0" fontId="131" fillId="0" borderId="0" xfId="124" applyFont="1" applyFill="1"/>
    <xf numFmtId="0" fontId="48" fillId="0" borderId="0" xfId="124" applyFont="1" applyFill="1" applyAlignment="1">
      <alignment horizontal="center"/>
    </xf>
    <xf numFmtId="189" fontId="33" fillId="0" borderId="184" xfId="302" applyNumberFormat="1" applyFont="1" applyFill="1" applyBorder="1" applyAlignment="1">
      <alignment horizontal="center" vertical="center"/>
    </xf>
    <xf numFmtId="189" fontId="33" fillId="0" borderId="169" xfId="302" applyNumberFormat="1" applyFont="1" applyFill="1" applyBorder="1" applyAlignment="1">
      <alignment horizontal="center" vertical="center"/>
    </xf>
    <xf numFmtId="43" fontId="48" fillId="0" borderId="0" xfId="124" applyNumberFormat="1" applyFont="1" applyFill="1"/>
    <xf numFmtId="189" fontId="33" fillId="0" borderId="194" xfId="302" applyNumberFormat="1" applyFont="1" applyFill="1" applyBorder="1" applyAlignment="1">
      <alignment horizontal="center" vertical="center"/>
    </xf>
    <xf numFmtId="189" fontId="33" fillId="0" borderId="195" xfId="302" applyNumberFormat="1" applyFont="1" applyFill="1" applyBorder="1" applyAlignment="1">
      <alignment horizontal="center" vertical="center"/>
    </xf>
    <xf numFmtId="189" fontId="81" fillId="0" borderId="199" xfId="302" applyNumberFormat="1" applyFont="1" applyFill="1" applyBorder="1" applyAlignment="1">
      <alignment horizontal="center"/>
    </xf>
    <xf numFmtId="189" fontId="81" fillId="0" borderId="200" xfId="302" applyNumberFormat="1" applyFont="1" applyFill="1" applyBorder="1" applyAlignment="1">
      <alignment horizontal="center"/>
    </xf>
    <xf numFmtId="164" fontId="131" fillId="0" borderId="0" xfId="0" applyNumberFormat="1" applyFont="1" applyFill="1"/>
    <xf numFmtId="0" fontId="111" fillId="0" borderId="0" xfId="124" applyFont="1" applyFill="1"/>
    <xf numFmtId="0" fontId="130" fillId="0" borderId="0" xfId="124" applyFont="1" applyFill="1"/>
    <xf numFmtId="189" fontId="33" fillId="0" borderId="185" xfId="302" applyNumberFormat="1" applyFont="1" applyFill="1" applyBorder="1" applyAlignment="1">
      <alignment horizontal="center" vertical="center"/>
    </xf>
    <xf numFmtId="189" fontId="48" fillId="0" borderId="0" xfId="302" applyNumberFormat="1" applyFont="1" applyFill="1"/>
    <xf numFmtId="189" fontId="33" fillId="0" borderId="196" xfId="302" applyNumberFormat="1" applyFont="1" applyFill="1" applyBorder="1" applyAlignment="1">
      <alignment horizontal="center" vertical="center"/>
    </xf>
    <xf numFmtId="189" fontId="81" fillId="0" borderId="201" xfId="302" applyNumberFormat="1" applyFont="1" applyFill="1" applyBorder="1" applyAlignment="1">
      <alignment horizontal="center"/>
    </xf>
    <xf numFmtId="189" fontId="33" fillId="0" borderId="492" xfId="302" applyNumberFormat="1" applyFont="1" applyFill="1" applyBorder="1" applyAlignment="1">
      <alignment horizontal="center" vertical="center"/>
    </xf>
    <xf numFmtId="189" fontId="33" fillId="0" borderId="486" xfId="302" applyNumberFormat="1" applyFont="1" applyFill="1" applyBorder="1" applyAlignment="1">
      <alignment horizontal="center" vertical="center"/>
    </xf>
    <xf numFmtId="189" fontId="33" fillId="0" borderId="493" xfId="302" applyNumberFormat="1" applyFont="1" applyFill="1" applyBorder="1" applyAlignment="1">
      <alignment horizontal="center" vertical="center"/>
    </xf>
    <xf numFmtId="189" fontId="33" fillId="0" borderId="496" xfId="302" applyNumberFormat="1" applyFont="1" applyFill="1" applyBorder="1" applyAlignment="1">
      <alignment horizontal="center" vertical="center"/>
    </xf>
    <xf numFmtId="189" fontId="33" fillId="0" borderId="488" xfId="302" applyNumberFormat="1" applyFont="1" applyFill="1" applyBorder="1" applyAlignment="1">
      <alignment horizontal="center" vertical="center"/>
    </xf>
    <xf numFmtId="189" fontId="33" fillId="0" borderId="497" xfId="302" applyNumberFormat="1" applyFont="1" applyFill="1" applyBorder="1" applyAlignment="1">
      <alignment horizontal="center" vertical="center"/>
    </xf>
    <xf numFmtId="189" fontId="81" fillId="0" borderId="498" xfId="302" applyNumberFormat="1" applyFont="1" applyFill="1" applyBorder="1" applyAlignment="1">
      <alignment horizontal="center"/>
    </xf>
    <xf numFmtId="189" fontId="81" fillId="0" borderId="489" xfId="302" applyNumberFormat="1" applyFont="1" applyFill="1" applyBorder="1" applyAlignment="1">
      <alignment horizontal="center"/>
    </xf>
    <xf numFmtId="189" fontId="81" fillId="0" borderId="499" xfId="302" applyNumberFormat="1" applyFont="1" applyFill="1" applyBorder="1" applyAlignment="1">
      <alignment horizontal="center"/>
    </xf>
    <xf numFmtId="0" fontId="3" fillId="0" borderId="404" xfId="0" applyFont="1" applyBorder="1" applyAlignment="1">
      <alignment horizontal="center"/>
    </xf>
    <xf numFmtId="0" fontId="3" fillId="0" borderId="405" xfId="0" applyFont="1" applyBorder="1" applyAlignment="1">
      <alignment horizontal="center"/>
    </xf>
    <xf numFmtId="0" fontId="33" fillId="0" borderId="409"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3" xfId="0" applyFont="1" applyBorder="1" applyAlignment="1">
      <alignment horizontal="center" vertical="center" wrapText="1"/>
    </xf>
    <xf numFmtId="0" fontId="2" fillId="0" borderId="0" xfId="0" applyFont="1" applyAlignment="1">
      <alignment horizontal="center"/>
    </xf>
    <xf numFmtId="0" fontId="33" fillId="0" borderId="414" xfId="0" applyFont="1" applyBorder="1" applyAlignment="1">
      <alignment horizontal="center" vertical="center" wrapText="1"/>
    </xf>
    <xf numFmtId="0" fontId="33" fillId="0" borderId="274" xfId="0" applyFont="1" applyBorder="1" applyAlignment="1">
      <alignment horizontal="center" vertical="center" wrapText="1"/>
    </xf>
    <xf numFmtId="0" fontId="81" fillId="0" borderId="409" xfId="0" applyFont="1" applyBorder="1" applyAlignment="1">
      <alignment horizontal="center" vertical="center" wrapText="1"/>
    </xf>
    <xf numFmtId="0" fontId="81" fillId="0" borderId="24" xfId="0" applyFont="1" applyBorder="1" applyAlignment="1">
      <alignment horizontal="center" vertical="center" wrapText="1"/>
    </xf>
    <xf numFmtId="0" fontId="81" fillId="0" borderId="3" xfId="0" applyFont="1" applyBorder="1" applyAlignment="1">
      <alignment horizontal="center" vertical="center" wrapText="1"/>
    </xf>
    <xf numFmtId="0" fontId="33" fillId="0" borderId="417" xfId="0" applyFont="1" applyBorder="1" applyAlignment="1">
      <alignment horizontal="center" vertical="center" wrapText="1"/>
    </xf>
    <xf numFmtId="0" fontId="33" fillId="0" borderId="208" xfId="0" applyFont="1" applyBorder="1" applyAlignment="1">
      <alignment horizontal="center" vertical="center" wrapText="1"/>
    </xf>
    <xf numFmtId="0" fontId="33" fillId="0" borderId="306" xfId="0" applyFont="1" applyBorder="1" applyAlignment="1">
      <alignment horizontal="center" vertical="center" wrapText="1"/>
    </xf>
    <xf numFmtId="0" fontId="33" fillId="0" borderId="307" xfId="0" applyFont="1" applyBorder="1" applyAlignment="1">
      <alignment horizontal="center" vertical="center" wrapText="1"/>
    </xf>
    <xf numFmtId="0" fontId="33" fillId="0" borderId="285" xfId="0" applyFont="1" applyBorder="1" applyAlignment="1">
      <alignment horizontal="center" vertical="center" wrapText="1"/>
    </xf>
    <xf numFmtId="0" fontId="33" fillId="0" borderId="419" xfId="0" applyFont="1" applyBorder="1" applyAlignment="1">
      <alignment horizontal="center" vertical="center" wrapText="1"/>
    </xf>
    <xf numFmtId="0" fontId="45" fillId="0" borderId="434" xfId="0" applyFont="1" applyBorder="1" applyAlignment="1">
      <alignment horizontal="center" vertical="center" wrapText="1"/>
    </xf>
    <xf numFmtId="0" fontId="45" fillId="0" borderId="439" xfId="0" applyFont="1" applyBorder="1" applyAlignment="1">
      <alignment horizontal="center" vertical="center" wrapText="1"/>
    </xf>
    <xf numFmtId="0" fontId="45" fillId="0" borderId="440" xfId="0" applyFont="1" applyBorder="1" applyAlignment="1">
      <alignment horizontal="center" vertical="center" wrapText="1"/>
    </xf>
    <xf numFmtId="0" fontId="2" fillId="0" borderId="0" xfId="0" applyFont="1" applyAlignment="1">
      <alignment horizontal="left" vertical="top" wrapText="1"/>
    </xf>
    <xf numFmtId="0" fontId="98" fillId="31" borderId="443" xfId="0" applyFont="1" applyFill="1" applyBorder="1" applyAlignment="1">
      <alignment horizontal="center" vertical="top" wrapText="1"/>
    </xf>
    <xf numFmtId="0" fontId="98" fillId="31" borderId="95" xfId="0" applyFont="1" applyFill="1" applyBorder="1" applyAlignment="1">
      <alignment horizontal="center" vertical="top" wrapText="1"/>
    </xf>
    <xf numFmtId="0" fontId="83" fillId="31" borderId="443" xfId="0" applyFont="1" applyFill="1" applyBorder="1" applyAlignment="1">
      <alignment horizontal="center" vertical="center"/>
    </xf>
    <xf numFmtId="0" fontId="83" fillId="31" borderId="95" xfId="0" applyFont="1" applyFill="1" applyBorder="1" applyAlignment="1">
      <alignment horizontal="center" vertical="center"/>
    </xf>
    <xf numFmtId="0" fontId="83" fillId="31" borderId="105" xfId="0" applyFont="1" applyFill="1" applyBorder="1" applyAlignment="1">
      <alignment horizontal="center" vertical="center"/>
    </xf>
    <xf numFmtId="0" fontId="83" fillId="31" borderId="446" xfId="0" applyFont="1" applyFill="1" applyBorder="1" applyAlignment="1">
      <alignment horizontal="center" vertical="center"/>
    </xf>
    <xf numFmtId="0" fontId="83" fillId="31" borderId="447" xfId="0" applyFont="1" applyFill="1" applyBorder="1" applyAlignment="1">
      <alignment horizontal="center" vertical="center"/>
    </xf>
    <xf numFmtId="0" fontId="81" fillId="0" borderId="452" xfId="0" applyFont="1" applyBorder="1" applyAlignment="1">
      <alignment horizontal="center" vertical="center" wrapText="1"/>
    </xf>
    <xf numFmtId="0" fontId="2" fillId="0" borderId="0" xfId="0" applyFont="1" applyAlignment="1">
      <alignment horizontal="left" wrapText="1"/>
    </xf>
    <xf numFmtId="0" fontId="81" fillId="0" borderId="455" xfId="0" applyFont="1" applyBorder="1" applyAlignment="1">
      <alignment horizontal="center"/>
    </xf>
    <xf numFmtId="0" fontId="81" fillId="0" borderId="456" xfId="0" applyFont="1" applyBorder="1" applyAlignment="1">
      <alignment horizontal="center"/>
    </xf>
    <xf numFmtId="0" fontId="81" fillId="0" borderId="458" xfId="0" applyFont="1" applyBorder="1" applyAlignment="1">
      <alignment horizontal="center" vertical="center" wrapText="1"/>
    </xf>
    <xf numFmtId="0" fontId="81" fillId="0" borderId="426" xfId="0" applyFont="1" applyBorder="1" applyAlignment="1">
      <alignment horizontal="center" vertical="center" wrapText="1"/>
    </xf>
    <xf numFmtId="0" fontId="81" fillId="0" borderId="459" xfId="0" applyFont="1" applyBorder="1" applyAlignment="1">
      <alignment horizontal="center" vertical="center" wrapText="1"/>
    </xf>
    <xf numFmtId="0" fontId="83" fillId="31" borderId="446" xfId="0" applyFont="1" applyFill="1" applyBorder="1" applyAlignment="1">
      <alignment horizontal="center" vertical="center" wrapText="1"/>
    </xf>
    <xf numFmtId="0" fontId="83" fillId="31" borderId="425" xfId="0" applyFont="1" applyFill="1" applyBorder="1" applyAlignment="1">
      <alignment horizontal="center" vertical="center" wrapText="1"/>
    </xf>
    <xf numFmtId="0" fontId="83" fillId="31" borderId="447" xfId="0" applyFont="1" applyFill="1" applyBorder="1" applyAlignment="1">
      <alignment horizontal="center" vertical="center" wrapText="1"/>
    </xf>
    <xf numFmtId="0" fontId="83" fillId="31" borderId="425" xfId="0" applyFont="1" applyFill="1" applyBorder="1" applyAlignment="1">
      <alignment horizontal="center" vertical="center"/>
    </xf>
    <xf numFmtId="9" fontId="99" fillId="31" borderId="443" xfId="0" applyNumberFormat="1" applyFont="1" applyFill="1" applyBorder="1" applyAlignment="1">
      <alignment horizontal="right" vertical="center" wrapText="1"/>
    </xf>
    <xf numFmtId="9" fontId="99" fillId="31" borderId="105" xfId="0" applyNumberFormat="1" applyFont="1" applyFill="1" applyBorder="1" applyAlignment="1">
      <alignment horizontal="right" vertical="center" wrapText="1"/>
    </xf>
    <xf numFmtId="9" fontId="99" fillId="31" borderId="444" xfId="0" applyNumberFormat="1" applyFont="1" applyFill="1" applyBorder="1" applyAlignment="1">
      <alignment horizontal="right" vertical="center" wrapText="1"/>
    </xf>
    <xf numFmtId="9" fontId="99" fillId="31" borderId="445" xfId="0" applyNumberFormat="1" applyFont="1" applyFill="1" applyBorder="1" applyAlignment="1">
      <alignment horizontal="right" vertical="center" wrapText="1"/>
    </xf>
    <xf numFmtId="0" fontId="121" fillId="0" borderId="318" xfId="0" applyFont="1" applyBorder="1" applyAlignment="1">
      <alignment horizontal="right" vertical="center"/>
    </xf>
    <xf numFmtId="0" fontId="121" fillId="0" borderId="319" xfId="0" applyFont="1" applyBorder="1" applyAlignment="1">
      <alignment horizontal="right" vertical="center"/>
    </xf>
    <xf numFmtId="0" fontId="115" fillId="0" borderId="326" xfId="0" applyFont="1" applyBorder="1" applyAlignment="1">
      <alignment horizontal="center" vertical="center" textRotation="90" wrapText="1"/>
    </xf>
    <xf numFmtId="0" fontId="115" fillId="0" borderId="40" xfId="0" applyFont="1" applyBorder="1" applyAlignment="1">
      <alignment horizontal="center" vertical="center" textRotation="90" wrapText="1"/>
    </xf>
    <xf numFmtId="0" fontId="115" fillId="0" borderId="341" xfId="0" applyFont="1" applyBorder="1" applyAlignment="1">
      <alignment horizontal="center" vertical="center" textRotation="90" wrapText="1"/>
    </xf>
    <xf numFmtId="0" fontId="93" fillId="0" borderId="315" xfId="0" applyFont="1" applyBorder="1" applyAlignment="1">
      <alignment horizontal="center"/>
    </xf>
    <xf numFmtId="0" fontId="93" fillId="0" borderId="316" xfId="0" applyFont="1" applyBorder="1" applyAlignment="1">
      <alignment horizontal="center"/>
    </xf>
    <xf numFmtId="0" fontId="93" fillId="0" borderId="315" xfId="0" applyFont="1" applyBorder="1" applyAlignment="1">
      <alignment horizontal="center" vertical="center"/>
    </xf>
    <xf numFmtId="0" fontId="93" fillId="0" borderId="317" xfId="0" applyFont="1" applyBorder="1" applyAlignment="1">
      <alignment horizontal="center" vertical="center"/>
    </xf>
    <xf numFmtId="0" fontId="93" fillId="0" borderId="316" xfId="0" applyFont="1" applyBorder="1" applyAlignment="1">
      <alignment horizontal="center" vertical="center"/>
    </xf>
    <xf numFmtId="0" fontId="82" fillId="0" borderId="0" xfId="0" applyFont="1" applyBorder="1" applyAlignment="1">
      <alignment horizontal="center" vertical="center"/>
    </xf>
    <xf numFmtId="0" fontId="115" fillId="0" borderId="318" xfId="0" applyFont="1" applyBorder="1" applyAlignment="1">
      <alignment horizontal="center" vertical="center" textRotation="90" wrapText="1"/>
    </xf>
    <xf numFmtId="0" fontId="93" fillId="0" borderId="315" xfId="0" applyFont="1" applyBorder="1" applyAlignment="1">
      <alignment horizontal="center" vertical="center" wrapText="1"/>
    </xf>
    <xf numFmtId="0" fontId="93" fillId="0" borderId="317" xfId="0" applyFont="1" applyBorder="1" applyAlignment="1">
      <alignment horizontal="center" vertical="center" wrapText="1"/>
    </xf>
    <xf numFmtId="0" fontId="93" fillId="0" borderId="316" xfId="0" applyFont="1" applyBorder="1" applyAlignment="1">
      <alignment horizontal="center" vertical="center" wrapText="1"/>
    </xf>
    <xf numFmtId="0" fontId="33" fillId="0" borderId="475" xfId="0" applyFont="1" applyBorder="1" applyAlignment="1">
      <alignment horizontal="center" wrapText="1"/>
    </xf>
    <xf numFmtId="0" fontId="33" fillId="0" borderId="342" xfId="0" applyFont="1" applyBorder="1" applyAlignment="1">
      <alignment horizontal="center" wrapText="1"/>
    </xf>
    <xf numFmtId="0" fontId="33" fillId="0" borderId="476" xfId="0" applyFont="1" applyBorder="1" applyAlignment="1">
      <alignment horizontal="center" wrapText="1"/>
    </xf>
    <xf numFmtId="0" fontId="33" fillId="0" borderId="458" xfId="0" applyFont="1" applyBorder="1" applyAlignment="1">
      <alignment horizontal="center" wrapText="1"/>
    </xf>
    <xf numFmtId="0" fontId="33" fillId="0" borderId="426" xfId="0" applyFont="1" applyBorder="1" applyAlignment="1">
      <alignment horizontal="center" wrapText="1"/>
    </xf>
    <xf numFmtId="0" fontId="33" fillId="0" borderId="459" xfId="0" applyFont="1" applyBorder="1" applyAlignment="1">
      <alignment horizontal="center" wrapText="1"/>
    </xf>
    <xf numFmtId="0" fontId="3" fillId="0" borderId="455" xfId="0" applyFont="1" applyBorder="1" applyAlignment="1">
      <alignment horizontal="center"/>
    </xf>
    <xf numFmtId="0" fontId="3" fillId="0" borderId="456" xfId="0" applyFont="1" applyBorder="1" applyAlignment="1">
      <alignment horizontal="center"/>
    </xf>
    <xf numFmtId="0" fontId="33" fillId="0" borderId="458" xfId="0" applyFont="1" applyBorder="1" applyAlignment="1">
      <alignment horizontal="center" vertical="center" wrapText="1"/>
    </xf>
    <xf numFmtId="0" fontId="33" fillId="0" borderId="426" xfId="0" applyFont="1" applyBorder="1" applyAlignment="1">
      <alignment horizontal="center" vertical="center" wrapText="1"/>
    </xf>
    <xf numFmtId="0" fontId="33" fillId="0" borderId="459" xfId="0" applyFont="1" applyBorder="1" applyAlignment="1">
      <alignment horizontal="center" vertical="center" wrapText="1"/>
    </xf>
    <xf numFmtId="0" fontId="33" fillId="0" borderId="475" xfId="0" applyFont="1" applyBorder="1" applyAlignment="1">
      <alignment horizontal="center" vertical="center" wrapText="1"/>
    </xf>
    <xf numFmtId="0" fontId="33" fillId="0" borderId="342" xfId="0" applyFont="1" applyBorder="1" applyAlignment="1">
      <alignment horizontal="center" vertical="center" wrapText="1"/>
    </xf>
    <xf numFmtId="0" fontId="33" fillId="0" borderId="476" xfId="0" applyFont="1" applyBorder="1" applyAlignment="1">
      <alignment horizontal="center" vertical="center" wrapText="1"/>
    </xf>
    <xf numFmtId="43" fontId="83" fillId="31" borderId="446" xfId="302" applyFont="1" applyFill="1" applyBorder="1" applyAlignment="1">
      <alignment horizontal="center" vertical="center"/>
    </xf>
    <xf numFmtId="43" fontId="83" fillId="31" borderId="425" xfId="302" applyFont="1" applyFill="1" applyBorder="1" applyAlignment="1">
      <alignment horizontal="center" vertical="center"/>
    </xf>
    <xf numFmtId="43" fontId="83" fillId="31" borderId="447" xfId="302" applyFont="1" applyFill="1" applyBorder="1" applyAlignment="1">
      <alignment horizontal="center" vertical="center"/>
    </xf>
    <xf numFmtId="0" fontId="46" fillId="0" borderId="167" xfId="0" applyFont="1" applyFill="1" applyBorder="1" applyAlignment="1">
      <alignment horizontal="center" vertical="center" wrapText="1"/>
    </xf>
    <xf numFmtId="0" fontId="46" fillId="0" borderId="120" xfId="0" applyFont="1" applyFill="1" applyBorder="1" applyAlignment="1">
      <alignment horizontal="center" vertical="center" wrapText="1"/>
    </xf>
    <xf numFmtId="0" fontId="46" fillId="0" borderId="124" xfId="0" applyFont="1" applyFill="1" applyBorder="1" applyAlignment="1">
      <alignment horizontal="center" vertical="center" wrapText="1"/>
    </xf>
    <xf numFmtId="0" fontId="46" fillId="0" borderId="136" xfId="0" applyFont="1" applyFill="1" applyBorder="1" applyAlignment="1">
      <alignment horizontal="center" vertical="center" wrapText="1"/>
    </xf>
    <xf numFmtId="0" fontId="46" fillId="0" borderId="24" xfId="0" applyFont="1" applyFill="1" applyBorder="1" applyAlignment="1">
      <alignment horizontal="center" vertical="center" wrapText="1"/>
    </xf>
    <xf numFmtId="0" fontId="46" fillId="0" borderId="143" xfId="0" applyFont="1" applyBorder="1" applyAlignment="1">
      <alignment horizontal="center" vertical="center" wrapText="1"/>
    </xf>
    <xf numFmtId="0" fontId="46" fillId="0" borderId="117" xfId="0" applyFont="1" applyBorder="1" applyAlignment="1">
      <alignment horizontal="center" vertical="center" wrapText="1"/>
    </xf>
    <xf numFmtId="0" fontId="46" fillId="0" borderId="118" xfId="0" applyFont="1" applyBorder="1" applyAlignment="1">
      <alignment horizontal="center" vertical="center" wrapText="1"/>
    </xf>
    <xf numFmtId="0" fontId="2" fillId="0" borderId="0" xfId="0" applyFont="1" applyAlignment="1">
      <alignment horizontal="center" wrapText="1"/>
    </xf>
    <xf numFmtId="0" fontId="105" fillId="0" borderId="0" xfId="303" applyFont="1" applyFill="1" applyAlignment="1">
      <alignment horizontal="center"/>
    </xf>
    <xf numFmtId="0" fontId="45" fillId="0" borderId="519" xfId="124" applyFont="1" applyFill="1" applyBorder="1" applyAlignment="1">
      <alignment horizontal="center" vertical="center" wrapText="1"/>
    </xf>
    <xf numFmtId="0" fontId="45" fillId="0" borderId="447" xfId="124" applyFont="1" applyFill="1" applyBorder="1" applyAlignment="1">
      <alignment horizontal="center" vertical="center" wrapText="1"/>
    </xf>
    <xf numFmtId="0" fontId="0" fillId="0" borderId="0" xfId="0" applyAlignment="1"/>
    <xf numFmtId="0" fontId="85" fillId="0" borderId="173" xfId="0" applyFont="1" applyBorder="1" applyAlignment="1">
      <alignment horizontal="center"/>
    </xf>
    <xf numFmtId="0" fontId="85" fillId="0" borderId="174" xfId="0" applyFont="1" applyBorder="1" applyAlignment="1">
      <alignment horizontal="center"/>
    </xf>
    <xf numFmtId="0" fontId="85" fillId="0" borderId="175" xfId="0" applyFont="1" applyBorder="1" applyAlignment="1">
      <alignment horizontal="center"/>
    </xf>
    <xf numFmtId="0" fontId="81" fillId="0" borderId="460" xfId="0" applyFont="1" applyBorder="1" applyAlignment="1">
      <alignment horizontal="center" vertical="center" wrapText="1"/>
    </xf>
    <xf numFmtId="0" fontId="81" fillId="0" borderId="523" xfId="0" applyFont="1" applyBorder="1" applyAlignment="1">
      <alignment horizontal="center" vertical="center" wrapText="1"/>
    </xf>
    <xf numFmtId="0" fontId="81" fillId="0" borderId="524" xfId="0" applyFont="1" applyBorder="1" applyAlignment="1">
      <alignment horizontal="center" vertical="center" wrapText="1"/>
    </xf>
    <xf numFmtId="0" fontId="2" fillId="0" borderId="0" xfId="0" applyFont="1" applyAlignment="1">
      <alignment horizontal="center" vertical="center" wrapText="1"/>
    </xf>
    <xf numFmtId="0" fontId="109" fillId="0" borderId="0" xfId="305" applyFont="1" applyFill="1" applyBorder="1" applyAlignment="1">
      <alignment horizontal="center" vertical="center"/>
    </xf>
    <xf numFmtId="0" fontId="33" fillId="0" borderId="204" xfId="304" applyFont="1" applyFill="1" applyBorder="1" applyAlignment="1">
      <alignment horizontal="center" vertical="center" wrapText="1"/>
    </xf>
    <xf numFmtId="0" fontId="33" fillId="0" borderId="208" xfId="304" applyFont="1" applyFill="1" applyBorder="1" applyAlignment="1">
      <alignment horizontal="center" vertical="center" wrapText="1"/>
    </xf>
    <xf numFmtId="2" fontId="45" fillId="0" borderId="205" xfId="304" applyNumberFormat="1" applyFont="1" applyFill="1" applyBorder="1" applyAlignment="1">
      <alignment horizontal="center" vertical="center" wrapText="1"/>
    </xf>
    <xf numFmtId="2" fontId="45" fillId="0" borderId="206" xfId="304" applyNumberFormat="1" applyFont="1" applyFill="1" applyBorder="1" applyAlignment="1">
      <alignment horizontal="center" vertical="center" wrapText="1"/>
    </xf>
    <xf numFmtId="2" fontId="45" fillId="0" borderId="207" xfId="304" applyNumberFormat="1" applyFont="1" applyFill="1" applyBorder="1" applyAlignment="1">
      <alignment horizontal="center" vertical="center" wrapText="1"/>
    </xf>
    <xf numFmtId="0" fontId="45" fillId="0" borderId="0" xfId="0" applyFont="1" applyFill="1" applyAlignment="1">
      <alignment horizontal="center" wrapText="1"/>
    </xf>
    <xf numFmtId="0" fontId="45" fillId="0" borderId="0" xfId="0" applyFont="1" applyFill="1" applyAlignment="1">
      <alignment horizontal="center" vertical="center" wrapText="1"/>
    </xf>
    <xf numFmtId="0" fontId="45" fillId="0" borderId="20" xfId="0" applyFont="1" applyFill="1" applyBorder="1" applyAlignment="1">
      <alignment horizontal="center" vertical="center"/>
    </xf>
    <xf numFmtId="0" fontId="94" fillId="0" borderId="20" xfId="0" applyFont="1" applyFill="1" applyBorder="1" applyAlignment="1">
      <alignment horizontal="center" vertical="center"/>
    </xf>
    <xf numFmtId="0" fontId="47" fillId="0" borderId="404" xfId="0" applyFont="1" applyFill="1" applyBorder="1" applyAlignment="1">
      <alignment horizontal="right" vertical="center" wrapText="1"/>
    </xf>
    <xf numFmtId="0" fontId="47" fillId="0" borderId="405" xfId="0" applyFont="1" applyFill="1" applyBorder="1" applyAlignment="1">
      <alignment horizontal="right" vertical="center" wrapText="1"/>
    </xf>
    <xf numFmtId="0" fontId="81" fillId="0" borderId="312" xfId="0" applyFont="1" applyFill="1" applyBorder="1" applyAlignment="1">
      <alignment horizontal="left" vertical="center" wrapText="1"/>
    </xf>
    <xf numFmtId="0" fontId="81" fillId="0" borderId="2" xfId="0" applyFont="1" applyFill="1" applyBorder="1" applyAlignment="1">
      <alignment horizontal="left" vertical="center" wrapText="1"/>
    </xf>
    <xf numFmtId="0" fontId="81" fillId="0" borderId="212" xfId="0" applyFont="1" applyFill="1" applyBorder="1" applyAlignment="1">
      <alignment horizontal="center" vertical="center" wrapText="1"/>
    </xf>
    <xf numFmtId="0" fontId="81" fillId="0" borderId="217" xfId="0" applyFont="1" applyFill="1" applyBorder="1" applyAlignment="1">
      <alignment horizontal="center" vertical="center" wrapText="1"/>
    </xf>
    <xf numFmtId="0" fontId="81" fillId="0" borderId="63" xfId="0" applyFont="1" applyFill="1" applyBorder="1" applyAlignment="1">
      <alignment horizontal="left" vertical="center" wrapText="1"/>
    </xf>
    <xf numFmtId="0" fontId="87" fillId="0" borderId="312" xfId="0" applyFont="1" applyFill="1" applyBorder="1" applyAlignment="1">
      <alignment horizontal="left" vertical="center" wrapText="1"/>
    </xf>
    <xf numFmtId="0" fontId="87" fillId="0" borderId="2" xfId="0" applyFont="1" applyFill="1" applyBorder="1" applyAlignment="1">
      <alignment horizontal="left" vertical="center" wrapText="1"/>
    </xf>
    <xf numFmtId="0" fontId="45" fillId="0" borderId="0" xfId="0" applyFont="1" applyFill="1" applyAlignment="1">
      <alignment horizontal="center" vertical="center"/>
    </xf>
    <xf numFmtId="0" fontId="45" fillId="0" borderId="0" xfId="0" applyFont="1" applyFill="1" applyAlignment="1">
      <alignment horizontal="center"/>
    </xf>
    <xf numFmtId="0" fontId="45" fillId="0" borderId="212" xfId="0" applyFont="1" applyBorder="1" applyAlignment="1">
      <alignment horizontal="center" vertical="center" wrapText="1"/>
    </xf>
    <xf numFmtId="0" fontId="45" fillId="0" borderId="95" xfId="0" applyFont="1" applyBorder="1" applyAlignment="1">
      <alignment horizontal="center" vertical="center" wrapText="1"/>
    </xf>
    <xf numFmtId="0" fontId="45" fillId="0" borderId="105" xfId="0" applyFont="1" applyBorder="1" applyAlignment="1">
      <alignment horizontal="center" vertical="center" wrapText="1"/>
    </xf>
    <xf numFmtId="0" fontId="47" fillId="28" borderId="360" xfId="0" applyFont="1" applyFill="1" applyBorder="1" applyAlignment="1">
      <alignment horizontal="center" vertical="center" wrapText="1"/>
    </xf>
    <xf numFmtId="0" fontId="47" fillId="28" borderId="290" xfId="0" applyFont="1" applyFill="1" applyBorder="1" applyAlignment="1">
      <alignment horizontal="center" vertical="center" wrapText="1"/>
    </xf>
    <xf numFmtId="0" fontId="47" fillId="28" borderId="289" xfId="0" applyFont="1" applyFill="1" applyBorder="1" applyAlignment="1">
      <alignment horizontal="center" vertical="center" wrapText="1"/>
    </xf>
    <xf numFmtId="0" fontId="47" fillId="0" borderId="105" xfId="0" applyFont="1" applyBorder="1" applyAlignment="1">
      <alignment horizontal="center" vertical="center" wrapText="1"/>
    </xf>
    <xf numFmtId="0" fontId="47" fillId="0" borderId="267" xfId="0" applyFont="1" applyBorder="1" applyAlignment="1">
      <alignment horizontal="center" vertical="center" wrapText="1"/>
    </xf>
    <xf numFmtId="0" fontId="83" fillId="0" borderId="389" xfId="0" applyFont="1" applyBorder="1" applyAlignment="1">
      <alignment horizontal="center" wrapText="1"/>
    </xf>
    <xf numFmtId="0" fontId="83" fillId="0" borderId="130" xfId="0" applyFont="1" applyBorder="1" applyAlignment="1">
      <alignment horizontal="center" wrapText="1"/>
    </xf>
    <xf numFmtId="0" fontId="83" fillId="0" borderId="390" xfId="0" applyFont="1" applyBorder="1" applyAlignment="1">
      <alignment horizontal="center" wrapText="1"/>
    </xf>
    <xf numFmtId="0" fontId="98" fillId="0" borderId="96" xfId="0" applyFont="1" applyBorder="1" applyAlignment="1">
      <alignment horizontal="center" wrapText="1"/>
    </xf>
    <xf numFmtId="0" fontId="98" fillId="0" borderId="385" xfId="0" applyFont="1" applyBorder="1" applyAlignment="1">
      <alignment horizontal="center" wrapText="1"/>
    </xf>
    <xf numFmtId="0" fontId="83" fillId="0" borderId="379" xfId="0" applyFont="1" applyBorder="1" applyAlignment="1">
      <alignment horizontal="center" vertical="center"/>
    </xf>
    <xf numFmtId="0" fontId="83" fillId="0" borderId="383" xfId="0" applyFont="1" applyBorder="1" applyAlignment="1">
      <alignment horizontal="center" vertical="center"/>
    </xf>
    <xf numFmtId="0" fontId="83" fillId="0" borderId="384" xfId="0" applyFont="1" applyBorder="1" applyAlignment="1">
      <alignment horizontal="center" vertical="center"/>
    </xf>
    <xf numFmtId="0" fontId="83" fillId="0" borderId="381" xfId="0" applyFont="1" applyBorder="1" applyAlignment="1">
      <alignment horizontal="center" wrapText="1"/>
    </xf>
    <xf numFmtId="0" fontId="83" fillId="0" borderId="41" xfId="0" applyFont="1" applyBorder="1" applyAlignment="1">
      <alignment horizontal="center" wrapText="1"/>
    </xf>
    <xf numFmtId="0" fontId="83" fillId="0" borderId="385" xfId="0" applyFont="1" applyBorder="1" applyAlignment="1">
      <alignment horizontal="center" wrapText="1"/>
    </xf>
    <xf numFmtId="0" fontId="83" fillId="0" borderId="386" xfId="0" applyFont="1" applyBorder="1" applyAlignment="1">
      <alignment horizontal="center" wrapText="1"/>
    </xf>
    <xf numFmtId="0" fontId="83" fillId="0" borderId="387" xfId="0" applyFont="1" applyBorder="1" applyAlignment="1">
      <alignment horizontal="center" wrapText="1"/>
    </xf>
    <xf numFmtId="0" fontId="83" fillId="0" borderId="173" xfId="0" applyFont="1" applyBorder="1" applyAlignment="1">
      <alignment horizontal="center" vertical="center"/>
    </xf>
    <xf numFmtId="0" fontId="83" fillId="0" borderId="174" xfId="0" applyFont="1" applyBorder="1" applyAlignment="1">
      <alignment horizontal="center" vertical="center"/>
    </xf>
    <xf numFmtId="0" fontId="83" fillId="0" borderId="388" xfId="0" applyFont="1" applyBorder="1" applyAlignment="1">
      <alignment horizontal="center" vertical="center"/>
    </xf>
    <xf numFmtId="0" fontId="83" fillId="0" borderId="379" xfId="0" applyFont="1" applyBorder="1" applyAlignment="1">
      <alignment horizontal="center" vertical="center" wrapText="1"/>
    </xf>
    <xf numFmtId="0" fontId="83" fillId="0" borderId="383" xfId="0" applyFont="1" applyBorder="1" applyAlignment="1">
      <alignment horizontal="center" vertical="center" wrapText="1"/>
    </xf>
    <xf numFmtId="0" fontId="83" fillId="0" borderId="384" xfId="0" applyFont="1" applyBorder="1" applyAlignment="1">
      <alignment horizontal="center" vertical="center" wrapText="1"/>
    </xf>
    <xf numFmtId="0" fontId="83" fillId="0" borderId="386" xfId="0" applyFont="1" applyBorder="1" applyAlignment="1">
      <alignment horizontal="center" vertical="center" wrapText="1"/>
    </xf>
    <xf numFmtId="0" fontId="83" fillId="0" borderId="387" xfId="0" applyFont="1" applyBorder="1" applyAlignment="1">
      <alignment horizontal="center" vertical="center" wrapText="1"/>
    </xf>
    <xf numFmtId="0" fontId="83" fillId="0" borderId="96" xfId="0" applyFont="1" applyBorder="1" applyAlignment="1">
      <alignment horizontal="center" vertical="center" wrapText="1"/>
    </xf>
    <xf numFmtId="0" fontId="83" fillId="0" borderId="41" xfId="0" applyFont="1" applyBorder="1" applyAlignment="1">
      <alignment horizontal="center" vertical="center" wrapText="1"/>
    </xf>
    <xf numFmtId="0" fontId="83" fillId="0" borderId="385" xfId="0" applyFont="1" applyBorder="1" applyAlignment="1">
      <alignment horizontal="center" vertical="center" wrapText="1"/>
    </xf>
    <xf numFmtId="0" fontId="113" fillId="0" borderId="0" xfId="0" applyFont="1" applyAlignment="1">
      <alignment horizontal="left" vertical="center"/>
    </xf>
  </cellXfs>
  <cellStyles count="310">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6eme niveau" xfId="20"/>
    <cellStyle name="a0" xfId="127"/>
    <cellStyle name="ANCLAS,REZONES Y SUS PARTES,DE FUNDICION,DE HIERRO O DE ACERO" xfId="128"/>
    <cellStyle name="annee semestre" xfId="21"/>
    <cellStyle name="Bad" xfId="22"/>
    <cellStyle name="bin" xfId="129"/>
    <cellStyle name="blue" xfId="130"/>
    <cellStyle name="caché" xfId="23"/>
    <cellStyle name="Calculation" xfId="24"/>
    <cellStyle name="cell" xfId="25"/>
    <cellStyle name="Check Cell" xfId="26"/>
    <cellStyle name="Col&amp;RowHeadings" xfId="131"/>
    <cellStyle name="ColCodes" xfId="132"/>
    <cellStyle name="Collegamento ipertestuale 2" xfId="133"/>
    <cellStyle name="Collegamento ipertestuale 2 2" xfId="134"/>
    <cellStyle name="ColTitles" xfId="135"/>
    <cellStyle name="column" xfId="27"/>
    <cellStyle name="Comma  [1]" xfId="28"/>
    <cellStyle name="Comma [0]" xfId="29"/>
    <cellStyle name="Comma [1]" xfId="30"/>
    <cellStyle name="Comma 2" xfId="136"/>
    <cellStyle name="Comma 3" xfId="137"/>
    <cellStyle name="Comma(0)" xfId="31"/>
    <cellStyle name="comma(1)" xfId="32"/>
    <cellStyle name="Comma(3)" xfId="33"/>
    <cellStyle name="Comma[0]" xfId="34"/>
    <cellStyle name="Comma[1]" xfId="35"/>
    <cellStyle name="Comma[2]__" xfId="36"/>
    <cellStyle name="Comma[3]" xfId="37"/>
    <cellStyle name="Comma0" xfId="38"/>
    <cellStyle name="Comma0 2" xfId="138"/>
    <cellStyle name="Currency [0]" xfId="39"/>
    <cellStyle name="Currency0" xfId="40"/>
    <cellStyle name="Currency0 2" xfId="139"/>
    <cellStyle name="DataEntryCells" xfId="140"/>
    <cellStyle name="Date" xfId="41"/>
    <cellStyle name="Date 2" xfId="141"/>
    <cellStyle name="Dezimal_03-09-03" xfId="142"/>
    <cellStyle name="données" xfId="42"/>
    <cellStyle name="donnéesbord" xfId="43"/>
    <cellStyle name="En-tête 1" xfId="44"/>
    <cellStyle name="En-tête 2" xfId="45"/>
    <cellStyle name="ErrRpt_DataEntryCells" xfId="143"/>
    <cellStyle name="ErrRpt-DataEntryCells" xfId="144"/>
    <cellStyle name="ErrRpt-GreyBackground" xfId="145"/>
    <cellStyle name="Euro" xfId="46"/>
    <cellStyle name="Euro 2" xfId="47"/>
    <cellStyle name="Euro_2013 - Financement public-privé" xfId="48"/>
    <cellStyle name="Explanatory Text" xfId="49"/>
    <cellStyle name="Financier" xfId="50"/>
    <cellStyle name="Financier0" xfId="51"/>
    <cellStyle name="financniO" xfId="146"/>
    <cellStyle name="Fixed" xfId="52"/>
    <cellStyle name="Fixed 2" xfId="147"/>
    <cellStyle name="formula" xfId="148"/>
    <cellStyle name="gap" xfId="149"/>
    <cellStyle name="Gd-titre" xfId="53"/>
    <cellStyle name="Good" xfId="54"/>
    <cellStyle name="Grey" xfId="55"/>
    <cellStyle name="GreyBackground" xfId="150"/>
    <cellStyle name="Header1" xfId="56"/>
    <cellStyle name="Header2" xfId="57"/>
    <cellStyle name="Heading" xfId="58"/>
    <cellStyle name="Heading 1" xfId="59"/>
    <cellStyle name="Heading 1 10" xfId="151"/>
    <cellStyle name="Heading 1 10 2" xfId="152"/>
    <cellStyle name="Heading 1 11" xfId="153"/>
    <cellStyle name="Heading 1 11 2" xfId="154"/>
    <cellStyle name="Heading 1 12" xfId="155"/>
    <cellStyle name="Heading 1 12 2" xfId="156"/>
    <cellStyle name="Heading 1 13" xfId="157"/>
    <cellStyle name="Heading 1 13 2" xfId="158"/>
    <cellStyle name="Heading 1 2" xfId="159"/>
    <cellStyle name="Heading 1 2 2" xfId="160"/>
    <cellStyle name="Heading 1 3" xfId="161"/>
    <cellStyle name="Heading 1 3 2" xfId="162"/>
    <cellStyle name="Heading 1 4" xfId="163"/>
    <cellStyle name="Heading 1 4 2" xfId="164"/>
    <cellStyle name="Heading 1 5" xfId="165"/>
    <cellStyle name="Heading 1 5 2" xfId="166"/>
    <cellStyle name="Heading 1 6" xfId="167"/>
    <cellStyle name="Heading 1 6 2" xfId="168"/>
    <cellStyle name="Heading 1 7" xfId="169"/>
    <cellStyle name="Heading 1 7 2" xfId="170"/>
    <cellStyle name="Heading 1 8" xfId="171"/>
    <cellStyle name="Heading 1 8 2" xfId="172"/>
    <cellStyle name="Heading 1 9" xfId="173"/>
    <cellStyle name="Heading 1 9 2" xfId="174"/>
    <cellStyle name="Heading 2" xfId="60"/>
    <cellStyle name="Heading 2 10" xfId="175"/>
    <cellStyle name="Heading 2 10 2" xfId="176"/>
    <cellStyle name="Heading 2 11" xfId="177"/>
    <cellStyle name="Heading 2 11 2" xfId="178"/>
    <cellStyle name="Heading 2 12" xfId="179"/>
    <cellStyle name="Heading 2 12 2" xfId="180"/>
    <cellStyle name="Heading 2 13" xfId="181"/>
    <cellStyle name="Heading 2 13 2" xfId="182"/>
    <cellStyle name="Heading 2 2" xfId="183"/>
    <cellStyle name="Heading 2 2 2" xfId="184"/>
    <cellStyle name="Heading 2 3" xfId="185"/>
    <cellStyle name="Heading 2 3 2" xfId="186"/>
    <cellStyle name="Heading 2 4" xfId="187"/>
    <cellStyle name="Heading 2 4 2" xfId="188"/>
    <cellStyle name="Heading 2 5" xfId="189"/>
    <cellStyle name="Heading 2 5 2" xfId="190"/>
    <cellStyle name="Heading 2 6" xfId="191"/>
    <cellStyle name="Heading 2 6 2" xfId="192"/>
    <cellStyle name="Heading 2 7" xfId="193"/>
    <cellStyle name="Heading 2 7 2" xfId="194"/>
    <cellStyle name="Heading 2 8" xfId="195"/>
    <cellStyle name="Heading 2 8 2" xfId="196"/>
    <cellStyle name="Heading 2 9" xfId="197"/>
    <cellStyle name="Heading 2 9 2" xfId="198"/>
    <cellStyle name="Heading 3" xfId="61"/>
    <cellStyle name="Heading 4" xfId="62"/>
    <cellStyle name="Heading1" xfId="63"/>
    <cellStyle name="Heading2" xfId="64"/>
    <cellStyle name="Hyperlink 2" xfId="199"/>
    <cellStyle name="Hyperlink 3" xfId="200"/>
    <cellStyle name="Hyperlink 4" xfId="201"/>
    <cellStyle name="Hyperlink 5" xfId="202"/>
    <cellStyle name="Hyperlink 6" xfId="203"/>
    <cellStyle name="Hyperlink 7" xfId="204"/>
    <cellStyle name="Input" xfId="65"/>
    <cellStyle name="Input [yellow]" xfId="66"/>
    <cellStyle name="ISC" xfId="205"/>
    <cellStyle name="isced" xfId="206"/>
    <cellStyle name="ISCED Titles" xfId="207"/>
    <cellStyle name="level1a" xfId="208"/>
    <cellStyle name="level2" xfId="209"/>
    <cellStyle name="level2a" xfId="210"/>
    <cellStyle name="level3" xfId="67"/>
    <cellStyle name="Lien hypertexte 2" xfId="68"/>
    <cellStyle name="Lien hypertexte 3" xfId="211"/>
    <cellStyle name="Linked Cell" xfId="69"/>
    <cellStyle name="Microsoft Excel found an error in the formula you entered. Do you want to accept the correction proposed below?_x000a__x000a_|_x000a__x000a_• To accept the correction, click Yes._x000a_• To close this message and correct the formula yourself, click No." xfId="70"/>
    <cellStyle name="Migliaia (0)_conti99" xfId="212"/>
    <cellStyle name="Milliers" xfId="302" builtinId="3"/>
    <cellStyle name="Milliers 2" xfId="71"/>
    <cellStyle name="Milliers 2 2" xfId="306"/>
    <cellStyle name="Milliers 3" xfId="72"/>
    <cellStyle name="Milliers 3 2" xfId="73"/>
    <cellStyle name="Milliers 4" xfId="74"/>
    <cellStyle name="Milliers 5" xfId="309"/>
    <cellStyle name="Monétaire0" xfId="75"/>
    <cellStyle name="Motif" xfId="76"/>
    <cellStyle name="Motif 2" xfId="77"/>
    <cellStyle name="n0" xfId="213"/>
    <cellStyle name="Neutral" xfId="78"/>
    <cellStyle name="Normal" xfId="0" builtinId="0"/>
    <cellStyle name="Normal - Style1" xfId="79"/>
    <cellStyle name="Normal 10" xfId="80"/>
    <cellStyle name="Normal 10 2" xfId="214"/>
    <cellStyle name="Normal 11" xfId="215"/>
    <cellStyle name="Normal 11 2" xfId="216"/>
    <cellStyle name="Normal 12" xfId="217"/>
    <cellStyle name="Normal 13" xfId="218"/>
    <cellStyle name="Normal 14" xfId="219"/>
    <cellStyle name="Normal 15" xfId="220"/>
    <cellStyle name="Normal 16" xfId="221"/>
    <cellStyle name="Normal 17" xfId="222"/>
    <cellStyle name="Normal 18" xfId="223"/>
    <cellStyle name="Normal 19" xfId="224"/>
    <cellStyle name="Normal 2" xfId="81"/>
    <cellStyle name="Normal 2 2" xfId="82"/>
    <cellStyle name="Normal 2 2 2" xfId="307"/>
    <cellStyle name="Normal 2 3" xfId="225"/>
    <cellStyle name="Normal 2 3 2" xfId="226"/>
    <cellStyle name="Normal 2 4" xfId="227"/>
    <cellStyle name="Normal 2 5" xfId="228"/>
    <cellStyle name="Normal 2 6" xfId="229"/>
    <cellStyle name="Normal 2 7" xfId="230"/>
    <cellStyle name="Normal 2 8" xfId="231"/>
    <cellStyle name="Normal 2 9" xfId="305"/>
    <cellStyle name="Normal 2_AUG_TabChap2" xfId="232"/>
    <cellStyle name="Normal 20" xfId="233"/>
    <cellStyle name="Normal 21" xfId="234"/>
    <cellStyle name="Normal 22" xfId="235"/>
    <cellStyle name="Normal 23" xfId="236"/>
    <cellStyle name="Normal 24" xfId="126"/>
    <cellStyle name="Normal 24 2" xfId="303"/>
    <cellStyle name="Normal 25" xfId="124"/>
    <cellStyle name="Normal 3" xfId="83"/>
    <cellStyle name="Normal 3 2" xfId="237"/>
    <cellStyle name="Normal 3 3" xfId="238"/>
    <cellStyle name="Normal 3 4" xfId="304"/>
    <cellStyle name="Normal 4" xfId="84"/>
    <cellStyle name="Normal 4 2" xfId="239"/>
    <cellStyle name="Normal 4 3" xfId="240"/>
    <cellStyle name="Normal 5" xfId="85"/>
    <cellStyle name="Normal 5 2" xfId="241"/>
    <cellStyle name="Normal 5 3" xfId="242"/>
    <cellStyle name="Normal 6" xfId="86"/>
    <cellStyle name="Normal 6 2" xfId="243"/>
    <cellStyle name="Normal 7" xfId="87"/>
    <cellStyle name="Normal 7 2" xfId="244"/>
    <cellStyle name="Normal 8" xfId="88"/>
    <cellStyle name="Normal 8 2" xfId="245"/>
    <cellStyle name="Normal 9" xfId="246"/>
    <cellStyle name="Normal 9 2" xfId="247"/>
    <cellStyle name="Normal 9 2 2" xfId="248"/>
    <cellStyle name="Normal-blank" xfId="89"/>
    <cellStyle name="Normal-bottom" xfId="90"/>
    <cellStyle name="Normal-center" xfId="91"/>
    <cellStyle name="Normal-droit" xfId="92"/>
    <cellStyle name="Normal-droite" xfId="93"/>
    <cellStyle name="Normale 2" xfId="249"/>
    <cellStyle name="Normale 2 2" xfId="250"/>
    <cellStyle name="Normale 2 3" xfId="251"/>
    <cellStyle name="Normale 3" xfId="252"/>
    <cellStyle name="Normale 4" xfId="253"/>
    <cellStyle name="Normale_GRC" xfId="94"/>
    <cellStyle name="normální_Nove vystupy_DOPOCTENE" xfId="254"/>
    <cellStyle name="Normal-top" xfId="95"/>
    <cellStyle name="Note" xfId="96"/>
    <cellStyle name="Note 2" xfId="255"/>
    <cellStyle name="notes" xfId="97"/>
    <cellStyle name="Output" xfId="98"/>
    <cellStyle name="Percent [2]" xfId="99"/>
    <cellStyle name="Percent 2" xfId="256"/>
    <cellStyle name="Percent 2 2" xfId="257"/>
    <cellStyle name="Percent 3" xfId="258"/>
    <cellStyle name="Percent 3 2" xfId="259"/>
    <cellStyle name="Percent 4" xfId="260"/>
    <cellStyle name="Percentuale 2" xfId="261"/>
    <cellStyle name="Pourcentage" xfId="1" builtinId="5"/>
    <cellStyle name="Pourcentage 2" xfId="100"/>
    <cellStyle name="Pourcentage 2 2" xfId="308"/>
    <cellStyle name="Pourcentage 3" xfId="101"/>
    <cellStyle name="Pourcentage 3 2" xfId="125"/>
    <cellStyle name="Pourcentage 4" xfId="102"/>
    <cellStyle name="Pourcentage 5" xfId="103"/>
    <cellStyle name="Pourcentage 6" xfId="104"/>
    <cellStyle name="Pourcentage 7" xfId="105"/>
    <cellStyle name="Pourcentage 8" xfId="106"/>
    <cellStyle name="Pourcentage 9" xfId="107"/>
    <cellStyle name="Prozent_SubCatperStud" xfId="262"/>
    <cellStyle name="row" xfId="263"/>
    <cellStyle name="RowCodes" xfId="264"/>
    <cellStyle name="Row-Col Headings" xfId="265"/>
    <cellStyle name="RowTitles" xfId="266"/>
    <cellStyle name="RowTitles1-Detail" xfId="267"/>
    <cellStyle name="RowTitles-Col2" xfId="268"/>
    <cellStyle name="RowTitles-Detail" xfId="269"/>
    <cellStyle name="semestre" xfId="108"/>
    <cellStyle name="Snorm" xfId="109"/>
    <cellStyle name="socxn" xfId="110"/>
    <cellStyle name="Ss-titre" xfId="111"/>
    <cellStyle name="Standard_Info" xfId="270"/>
    <cellStyle name="Stub" xfId="112"/>
    <cellStyle name="Style 1" xfId="113"/>
    <cellStyle name="style1" xfId="114"/>
    <cellStyle name="Table No." xfId="271"/>
    <cellStyle name="Table Title" xfId="272"/>
    <cellStyle name="temp" xfId="273"/>
    <cellStyle name="tête chapitre" xfId="115"/>
    <cellStyle name="TEXT" xfId="116"/>
    <cellStyle name="Title" xfId="117"/>
    <cellStyle name="title1" xfId="274"/>
    <cellStyle name="Top" xfId="118"/>
    <cellStyle name="Total 10" xfId="275"/>
    <cellStyle name="Total 10 2" xfId="276"/>
    <cellStyle name="Total 11" xfId="277"/>
    <cellStyle name="Total 11 2" xfId="278"/>
    <cellStyle name="Total 12" xfId="279"/>
    <cellStyle name="Total 12 2" xfId="280"/>
    <cellStyle name="Total 13" xfId="281"/>
    <cellStyle name="Total 13 2" xfId="282"/>
    <cellStyle name="Total 2" xfId="283"/>
    <cellStyle name="Total 2 2" xfId="284"/>
    <cellStyle name="Total 3" xfId="285"/>
    <cellStyle name="Total 3 2" xfId="286"/>
    <cellStyle name="Total 4" xfId="287"/>
    <cellStyle name="Total 4 2" xfId="288"/>
    <cellStyle name="Total 5" xfId="289"/>
    <cellStyle name="Total 5 2" xfId="290"/>
    <cellStyle name="Total 6" xfId="291"/>
    <cellStyle name="Total 6 2" xfId="292"/>
    <cellStyle name="Total 7" xfId="293"/>
    <cellStyle name="Total 7 2" xfId="294"/>
    <cellStyle name="Total 8" xfId="295"/>
    <cellStyle name="Total 8 2" xfId="296"/>
    <cellStyle name="Total 9" xfId="297"/>
    <cellStyle name="Total 9 2" xfId="298"/>
    <cellStyle name="Totals" xfId="119"/>
    <cellStyle name="Virgule fixe" xfId="120"/>
    <cellStyle name="Warning Text" xfId="121"/>
    <cellStyle name="Wrapped" xfId="122"/>
    <cellStyle name="Обычный_Лист1" xfId="299"/>
    <cellStyle name="쉼표 [0] 2 2" xfId="300"/>
    <cellStyle name="표준 4" xfId="301"/>
    <cellStyle name="標準_SOCX_JPN97" xfId="123"/>
  </cellStyles>
  <dxfs count="0"/>
  <tableStyles count="0" defaultTableStyle="TableStyleMedium2" defaultPivotStyle="PivotStyleLight16"/>
  <colors>
    <mruColors>
      <color rgb="FF002060"/>
      <color rgb="FF4F81BD"/>
      <color rgb="FFC6D9F1"/>
      <color rgb="FF008000"/>
      <color rgb="FF9A0000"/>
      <color rgb="FF006600"/>
      <color rgb="FF8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4.xml"/><Relationship Id="rId63" Type="http://schemas.openxmlformats.org/officeDocument/2006/relationships/externalLink" Target="externalLinks/externalLink12.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2.xml"/><Relationship Id="rId58" Type="http://schemas.openxmlformats.org/officeDocument/2006/relationships/externalLink" Target="externalLinks/externalLink7.xml"/><Relationship Id="rId66"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6.xml"/><Relationship Id="rId61"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 Id="rId60" Type="http://schemas.openxmlformats.org/officeDocument/2006/relationships/externalLink" Target="externalLinks/externalLink9.xml"/><Relationship Id="rId65"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5.xml"/><Relationship Id="rId64" Type="http://schemas.openxmlformats.org/officeDocument/2006/relationships/externalLink" Target="externalLinks/externalLink13.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8.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3.xml"/><Relationship Id="rId62" Type="http://schemas.openxmlformats.org/officeDocument/2006/relationships/externalLink" Target="externalLinks/externalLink11.xml"/><Relationship Id="rId70"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55.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64.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65.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68.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71.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8968138606034761E-2"/>
          <c:y val="3.2064285714285698E-2"/>
          <c:w val="0.8667999750371842"/>
          <c:h val="0.80227935962980934"/>
        </c:manualLayout>
      </c:layout>
      <c:lineChart>
        <c:grouping val="standard"/>
        <c:varyColors val="0"/>
        <c:ser>
          <c:idx val="5"/>
          <c:order val="0"/>
          <c:tx>
            <c:strRef>
              <c:f>'Fig 2.1'!$C$5</c:f>
              <c:strCache>
                <c:ptCount val="1"/>
                <c:pt idx="0">
                  <c:v>Obs</c:v>
                </c:pt>
              </c:strCache>
            </c:strRef>
          </c:tx>
          <c:spPr>
            <a:ln w="50800">
              <a:solidFill>
                <a:schemeClr val="bg1">
                  <a:lumMod val="50000"/>
                </a:schemeClr>
              </a:solidFill>
            </a:ln>
          </c:spPr>
          <c:marker>
            <c:symbol val="none"/>
          </c:marker>
          <c:cat>
            <c:numRef>
              <c:f>'Fig 2.1'!$D$4:$BV$4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2.1'!$D$5:$BT$5</c:f>
              <c:numCache>
                <c:formatCode>0.0%</c:formatCode>
                <c:ptCount val="69"/>
                <c:pt idx="2">
                  <c:v>0.11704358342039307</c:v>
                </c:pt>
                <c:pt idx="3">
                  <c:v>0.11789521213031849</c:v>
                </c:pt>
                <c:pt idx="4">
                  <c:v>0.11878870517405175</c:v>
                </c:pt>
                <c:pt idx="5">
                  <c:v>0.12080228634336061</c:v>
                </c:pt>
                <c:pt idx="6">
                  <c:v>0.12110314339682009</c:v>
                </c:pt>
                <c:pt idx="7">
                  <c:v>0.12250736090675185</c:v>
                </c:pt>
                <c:pt idx="8">
                  <c:v>0.12376110404451111</c:v>
                </c:pt>
                <c:pt idx="9">
                  <c:v>0.13257638460652044</c:v>
                </c:pt>
                <c:pt idx="10">
                  <c:v>0.13296536727158192</c:v>
                </c:pt>
                <c:pt idx="11">
                  <c:v>0.13459476065317064</c:v>
                </c:pt>
                <c:pt idx="12">
                  <c:v>0.13739582120478872</c:v>
                </c:pt>
                <c:pt idx="13">
                  <c:v>0.13911076466902772</c:v>
                </c:pt>
                <c:pt idx="14">
                  <c:v>0.1403147873599575</c:v>
                </c:pt>
                <c:pt idx="15">
                  <c:v>0.13954550460783274</c:v>
                </c:pt>
                <c:pt idx="16">
                  <c:v>0.13988449073501213</c:v>
                </c:pt>
                <c:pt idx="17">
                  <c:v>0.13790869527624761</c:v>
                </c:pt>
              </c:numCache>
            </c:numRef>
          </c:val>
          <c:smooth val="0"/>
        </c:ser>
        <c:ser>
          <c:idx val="1"/>
          <c:order val="1"/>
          <c:tx>
            <c:strRef>
              <c:f>'Fig 2.1'!$C$6</c:f>
              <c:strCache>
                <c:ptCount val="1"/>
                <c:pt idx="0">
                  <c:v>1,8%</c:v>
                </c:pt>
              </c:strCache>
            </c:strRef>
          </c:tx>
          <c:spPr>
            <a:ln w="28575">
              <a:solidFill>
                <a:srgbClr val="006600"/>
              </a:solidFill>
            </a:ln>
          </c:spPr>
          <c:marker>
            <c:symbol val="none"/>
          </c:marker>
          <c:cat>
            <c:numRef>
              <c:f>'Fig 2.1'!$D$4:$BV$4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2.1'!$D$6:$BV$6</c:f>
              <c:numCache>
                <c:formatCode>0.0%</c:formatCode>
                <c:ptCount val="71"/>
                <c:pt idx="17">
                  <c:v>0.13790869527624761</c:v>
                </c:pt>
                <c:pt idx="18">
                  <c:v>0.13701886132485802</c:v>
                </c:pt>
                <c:pt idx="19">
                  <c:v>0.13659228745280566</c:v>
                </c:pt>
                <c:pt idx="20">
                  <c:v>0.13595867405653639</c:v>
                </c:pt>
                <c:pt idx="21">
                  <c:v>0.13531120963164309</c:v>
                </c:pt>
                <c:pt idx="22">
                  <c:v>0.13508082752881451</c:v>
                </c:pt>
                <c:pt idx="23">
                  <c:v>0.13551087951500926</c:v>
                </c:pt>
                <c:pt idx="24">
                  <c:v>0.13615577709449689</c:v>
                </c:pt>
                <c:pt idx="25">
                  <c:v>0.13655184393317868</c:v>
                </c:pt>
                <c:pt idx="26">
                  <c:v>0.13674242677557827</c:v>
                </c:pt>
                <c:pt idx="27">
                  <c:v>0.1367754899873346</c:v>
                </c:pt>
                <c:pt idx="28">
                  <c:v>0.13677066094880705</c:v>
                </c:pt>
                <c:pt idx="29">
                  <c:v>0.13628457036843378</c:v>
                </c:pt>
                <c:pt idx="30">
                  <c:v>0.13557743371285122</c:v>
                </c:pt>
                <c:pt idx="31">
                  <c:v>0.13474795182049878</c:v>
                </c:pt>
                <c:pt idx="32">
                  <c:v>0.13383006495313787</c:v>
                </c:pt>
                <c:pt idx="33">
                  <c:v>0.13319472924450931</c:v>
                </c:pt>
                <c:pt idx="34">
                  <c:v>0.1325172945441441</c:v>
                </c:pt>
                <c:pt idx="35">
                  <c:v>0.13180390733152073</c:v>
                </c:pt>
                <c:pt idx="36">
                  <c:v>0.13104848728086196</c:v>
                </c:pt>
                <c:pt idx="37">
                  <c:v>0.13027215608987952</c:v>
                </c:pt>
                <c:pt idx="38">
                  <c:v>0.1293977372675916</c:v>
                </c:pt>
                <c:pt idx="39">
                  <c:v>0.1284532520297888</c:v>
                </c:pt>
                <c:pt idx="40">
                  <c:v>0.12754211678457414</c:v>
                </c:pt>
                <c:pt idx="41">
                  <c:v>0.12665654712478794</c:v>
                </c:pt>
                <c:pt idx="42">
                  <c:v>0.12582728127953319</c:v>
                </c:pt>
                <c:pt idx="43">
                  <c:v>0.12509166306408639</c:v>
                </c:pt>
                <c:pt idx="44">
                  <c:v>0.12436992490728552</c:v>
                </c:pt>
                <c:pt idx="45">
                  <c:v>0.12365420070742908</c:v>
                </c:pt>
                <c:pt idx="46">
                  <c:v>0.1229596758530884</c:v>
                </c:pt>
                <c:pt idx="47">
                  <c:v>0.12230275623756233</c:v>
                </c:pt>
                <c:pt idx="48">
                  <c:v>0.12169033972308675</c:v>
                </c:pt>
                <c:pt idx="49">
                  <c:v>0.12110034037434207</c:v>
                </c:pt>
                <c:pt idx="50">
                  <c:v>0.12054267277346321</c:v>
                </c:pt>
                <c:pt idx="51">
                  <c:v>0.12002952664227588</c:v>
                </c:pt>
                <c:pt idx="52">
                  <c:v>0.11955424730982653</c:v>
                </c:pt>
                <c:pt idx="53">
                  <c:v>0.11907911625646979</c:v>
                </c:pt>
                <c:pt idx="54">
                  <c:v>0.11866203343972923</c:v>
                </c:pt>
                <c:pt idx="55">
                  <c:v>0.11826409728652672</c:v>
                </c:pt>
                <c:pt idx="56">
                  <c:v>0.11789351160189888</c:v>
                </c:pt>
                <c:pt idx="57">
                  <c:v>0.11753677963953232</c:v>
                </c:pt>
                <c:pt idx="58">
                  <c:v>0.11719208109574891</c:v>
                </c:pt>
                <c:pt idx="59">
                  <c:v>0.11681605840267954</c:v>
                </c:pt>
                <c:pt idx="60">
                  <c:v>0.11645931376471426</c:v>
                </c:pt>
                <c:pt idx="61">
                  <c:v>0.11615759227633404</c:v>
                </c:pt>
                <c:pt idx="62">
                  <c:v>0.1159324245806258</c:v>
                </c:pt>
                <c:pt idx="63">
                  <c:v>0.11574565584077448</c:v>
                </c:pt>
                <c:pt idx="64">
                  <c:v>0.11561463218352121</c:v>
                </c:pt>
                <c:pt idx="65">
                  <c:v>0.11555908018815435</c:v>
                </c:pt>
                <c:pt idx="66">
                  <c:v>0.11553060850908485</c:v>
                </c:pt>
                <c:pt idx="67">
                  <c:v>0.11558473624027162</c:v>
                </c:pt>
                <c:pt idx="68">
                  <c:v>0.11571309133593537</c:v>
                </c:pt>
                <c:pt idx="69">
                  <c:v>0.1158901528055767</c:v>
                </c:pt>
                <c:pt idx="70">
                  <c:v>0.1161593428212235</c:v>
                </c:pt>
              </c:numCache>
            </c:numRef>
          </c:val>
          <c:smooth val="0"/>
        </c:ser>
        <c:ser>
          <c:idx val="2"/>
          <c:order val="2"/>
          <c:tx>
            <c:strRef>
              <c:f>'Fig 2.1'!$C$7</c:f>
              <c:strCache>
                <c:ptCount val="1"/>
                <c:pt idx="0">
                  <c:v>1,5%</c:v>
                </c:pt>
              </c:strCache>
            </c:strRef>
          </c:tx>
          <c:spPr>
            <a:ln w="28575">
              <a:solidFill>
                <a:srgbClr val="4BACC6">
                  <a:lumMod val="75000"/>
                </a:srgbClr>
              </a:solidFill>
            </a:ln>
          </c:spPr>
          <c:marker>
            <c:symbol val="none"/>
          </c:marker>
          <c:cat>
            <c:numRef>
              <c:f>'Fig 2.1'!$D$4:$BV$4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2.1'!$D$7:$BV$7</c:f>
              <c:numCache>
                <c:formatCode>0.0%</c:formatCode>
                <c:ptCount val="71"/>
                <c:pt idx="17">
                  <c:v>0.13790869527624761</c:v>
                </c:pt>
                <c:pt idx="18">
                  <c:v>0.13701890498884325</c:v>
                </c:pt>
                <c:pt idx="19">
                  <c:v>0.13659236659556179</c:v>
                </c:pt>
                <c:pt idx="20">
                  <c:v>0.13595879582494125</c:v>
                </c:pt>
                <c:pt idx="21">
                  <c:v>0.13531137891375078</c:v>
                </c:pt>
                <c:pt idx="22">
                  <c:v>0.13508134198771304</c:v>
                </c:pt>
                <c:pt idx="23">
                  <c:v>0.13555134825657367</c:v>
                </c:pt>
                <c:pt idx="24">
                  <c:v>0.13627634576933859</c:v>
                </c:pt>
                <c:pt idx="25">
                  <c:v>0.13679341660718292</c:v>
                </c:pt>
                <c:pt idx="26">
                  <c:v>0.13714351388004356</c:v>
                </c:pt>
                <c:pt idx="27">
                  <c:v>0.13737590656724435</c:v>
                </c:pt>
                <c:pt idx="28">
                  <c:v>0.13760848033956041</c:v>
                </c:pt>
                <c:pt idx="29">
                  <c:v>0.13739241336290051</c:v>
                </c:pt>
                <c:pt idx="30">
                  <c:v>0.1369886548216864</c:v>
                </c:pt>
                <c:pt idx="31">
                  <c:v>0.13649413740042748</c:v>
                </c:pt>
                <c:pt idx="32">
                  <c:v>0.13594179940680715</c:v>
                </c:pt>
                <c:pt idx="33">
                  <c:v>0.13566870280631455</c:v>
                </c:pt>
                <c:pt idx="34">
                  <c:v>0.13534437737392471</c:v>
                </c:pt>
                <c:pt idx="35">
                  <c:v>0.13497545152350987</c:v>
                </c:pt>
                <c:pt idx="36">
                  <c:v>0.134553022001764</c:v>
                </c:pt>
                <c:pt idx="37">
                  <c:v>0.13410240486068756</c:v>
                </c:pt>
                <c:pt idx="38">
                  <c:v>0.13355353312569887</c:v>
                </c:pt>
                <c:pt idx="39">
                  <c:v>0.1329074923838956</c:v>
                </c:pt>
                <c:pt idx="40">
                  <c:v>0.13228453432444398</c:v>
                </c:pt>
                <c:pt idx="41">
                  <c:v>0.13167676571734724</c:v>
                </c:pt>
                <c:pt idx="42">
                  <c:v>0.13111515346657962</c:v>
                </c:pt>
                <c:pt idx="43">
                  <c:v>0.13064138799909991</c:v>
                </c:pt>
                <c:pt idx="44">
                  <c:v>0.1301731588905366</c:v>
                </c:pt>
                <c:pt idx="45">
                  <c:v>0.12969935527208132</c:v>
                </c:pt>
                <c:pt idx="46">
                  <c:v>0.12923840217454097</c:v>
                </c:pt>
                <c:pt idx="47">
                  <c:v>0.12880533795378474</c:v>
                </c:pt>
                <c:pt idx="48">
                  <c:v>0.1284089732797023</c:v>
                </c:pt>
                <c:pt idx="49">
                  <c:v>0.12802651827580533</c:v>
                </c:pt>
                <c:pt idx="50">
                  <c:v>0.12766804657056238</c:v>
                </c:pt>
                <c:pt idx="51">
                  <c:v>0.12734851331765892</c:v>
                </c:pt>
                <c:pt idx="52">
                  <c:v>0.12705794638952878</c:v>
                </c:pt>
                <c:pt idx="53">
                  <c:v>0.12675637662750891</c:v>
                </c:pt>
                <c:pt idx="54">
                  <c:v>0.12650732991018573</c:v>
                </c:pt>
                <c:pt idx="55">
                  <c:v>0.1262680125399602</c:v>
                </c:pt>
                <c:pt idx="56">
                  <c:v>0.12604810900290153</c:v>
                </c:pt>
                <c:pt idx="57">
                  <c:v>0.12584578179346431</c:v>
                </c:pt>
                <c:pt idx="58">
                  <c:v>0.12563393656125937</c:v>
                </c:pt>
                <c:pt idx="59">
                  <c:v>0.12539101478698908</c:v>
                </c:pt>
                <c:pt idx="60">
                  <c:v>0.12514886358935443</c:v>
                </c:pt>
                <c:pt idx="61">
                  <c:v>0.12496039485414114</c:v>
                </c:pt>
                <c:pt idx="62">
                  <c:v>0.12484443849139427</c:v>
                </c:pt>
                <c:pt idx="63">
                  <c:v>0.12476328558244476</c:v>
                </c:pt>
                <c:pt idx="64">
                  <c:v>0.12473223111289686</c:v>
                </c:pt>
                <c:pt idx="65">
                  <c:v>0.12477487903673247</c:v>
                </c:pt>
                <c:pt idx="66">
                  <c:v>0.12484075085665559</c:v>
                </c:pt>
                <c:pt idx="67">
                  <c:v>0.1249893422998949</c:v>
                </c:pt>
                <c:pt idx="68">
                  <c:v>0.12521191982815422</c:v>
                </c:pt>
                <c:pt idx="69">
                  <c:v>0.12548340642757977</c:v>
                </c:pt>
                <c:pt idx="70">
                  <c:v>0.12584879396055573</c:v>
                </c:pt>
              </c:numCache>
            </c:numRef>
          </c:val>
          <c:smooth val="0"/>
        </c:ser>
        <c:ser>
          <c:idx val="3"/>
          <c:order val="3"/>
          <c:tx>
            <c:strRef>
              <c:f>'Fig 2.1'!$C$8</c:f>
              <c:strCache>
                <c:ptCount val="1"/>
                <c:pt idx="0">
                  <c:v>1,3%</c:v>
                </c:pt>
              </c:strCache>
            </c:strRef>
          </c:tx>
          <c:spPr>
            <a:ln w="28575">
              <a:solidFill>
                <a:srgbClr val="F79646">
                  <a:lumMod val="75000"/>
                </a:srgbClr>
              </a:solidFill>
            </a:ln>
          </c:spPr>
          <c:marker>
            <c:symbol val="none"/>
          </c:marker>
          <c:cat>
            <c:numRef>
              <c:f>'Fig 2.1'!$D$4:$BV$4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2.1'!$D$8:$BV$8</c:f>
              <c:numCache>
                <c:formatCode>0.0%</c:formatCode>
                <c:ptCount val="71"/>
                <c:pt idx="17">
                  <c:v>0.13790869527624761</c:v>
                </c:pt>
                <c:pt idx="18">
                  <c:v>0.13701886132485802</c:v>
                </c:pt>
                <c:pt idx="19">
                  <c:v>0.13659228745280566</c:v>
                </c:pt>
                <c:pt idx="20">
                  <c:v>0.13595867405653639</c:v>
                </c:pt>
                <c:pt idx="21">
                  <c:v>0.13530920798943091</c:v>
                </c:pt>
                <c:pt idx="22">
                  <c:v>0.13508245045436107</c:v>
                </c:pt>
                <c:pt idx="23">
                  <c:v>0.13557976434513141</c:v>
                </c:pt>
                <c:pt idx="24">
                  <c:v>0.13635979136943657</c:v>
                </c:pt>
                <c:pt idx="25">
                  <c:v>0.13695812680090746</c:v>
                </c:pt>
                <c:pt idx="26">
                  <c:v>0.13741680790167632</c:v>
                </c:pt>
                <c:pt idx="27">
                  <c:v>0.13778301834721041</c:v>
                </c:pt>
                <c:pt idx="28">
                  <c:v>0.13817577208434134</c:v>
                </c:pt>
                <c:pt idx="29">
                  <c:v>0.13814433095199904</c:v>
                </c:pt>
                <c:pt idx="30">
                  <c:v>0.13794758190209894</c:v>
                </c:pt>
                <c:pt idx="31">
                  <c:v>0.13768176975376209</c:v>
                </c:pt>
                <c:pt idx="32">
                  <c:v>0.13738024622138187</c:v>
                </c:pt>
                <c:pt idx="33">
                  <c:v>0.13735724940157101</c:v>
                </c:pt>
                <c:pt idx="34">
                  <c:v>0.13727699823209968</c:v>
                </c:pt>
                <c:pt idx="35">
                  <c:v>0.13714803354187166</c:v>
                </c:pt>
                <c:pt idx="36">
                  <c:v>0.136959449035332</c:v>
                </c:pt>
                <c:pt idx="37">
                  <c:v>0.13673632832070151</c:v>
                </c:pt>
                <c:pt idx="38">
                  <c:v>0.13640819883814057</c:v>
                </c:pt>
                <c:pt idx="39">
                  <c:v>0.13597470014061863</c:v>
                </c:pt>
                <c:pt idx="40">
                  <c:v>0.13555537504239859</c:v>
                </c:pt>
                <c:pt idx="41">
                  <c:v>0.13514725594860469</c:v>
                </c:pt>
                <c:pt idx="42">
                  <c:v>0.13477790458448985</c:v>
                </c:pt>
                <c:pt idx="43">
                  <c:v>0.13449216594081184</c:v>
                </c:pt>
                <c:pt idx="44">
                  <c:v>0.13420532217013126</c:v>
                </c:pt>
                <c:pt idx="45">
                  <c:v>0.13390873684665625</c:v>
                </c:pt>
                <c:pt idx="46">
                  <c:v>0.13361686992843635</c:v>
                </c:pt>
                <c:pt idx="47">
                  <c:v>0.13334909614714152</c:v>
                </c:pt>
                <c:pt idx="48">
                  <c:v>0.13311073818901284</c:v>
                </c:pt>
                <c:pt idx="49">
                  <c:v>0.13288079892030022</c:v>
                </c:pt>
                <c:pt idx="50">
                  <c:v>0.13266810317465602</c:v>
                </c:pt>
                <c:pt idx="51">
                  <c:v>0.13248921216083021</c:v>
                </c:pt>
                <c:pt idx="52">
                  <c:v>0.13233380575270798</c:v>
                </c:pt>
                <c:pt idx="53">
                  <c:v>0.13215741982897994</c:v>
                </c:pt>
                <c:pt idx="54">
                  <c:v>0.13203048051325275</c:v>
                </c:pt>
                <c:pt idx="55">
                  <c:v>0.13190566127252062</c:v>
                </c:pt>
                <c:pt idx="56">
                  <c:v>0.13179342078847697</c:v>
                </c:pt>
                <c:pt idx="57">
                  <c:v>0.13169490968707975</c:v>
                </c:pt>
                <c:pt idx="58">
                  <c:v>0.13157854455469931</c:v>
                </c:pt>
                <c:pt idx="59">
                  <c:v>0.13142192383408433</c:v>
                </c:pt>
                <c:pt idx="60">
                  <c:v>0.13125859721144151</c:v>
                </c:pt>
                <c:pt idx="61">
                  <c:v>0.13115057591088047</c:v>
                </c:pt>
                <c:pt idx="62">
                  <c:v>0.13110997104413416</c:v>
                </c:pt>
                <c:pt idx="63">
                  <c:v>0.13109387879973816</c:v>
                </c:pt>
                <c:pt idx="64">
                  <c:v>0.13112756001318226</c:v>
                </c:pt>
                <c:pt idx="65">
                  <c:v>0.13123261374363532</c:v>
                </c:pt>
                <c:pt idx="66">
                  <c:v>0.1313545407416136</c:v>
                </c:pt>
                <c:pt idx="67">
                  <c:v>0.13156239903867184</c:v>
                </c:pt>
                <c:pt idx="68">
                  <c:v>0.1318405063879601</c:v>
                </c:pt>
                <c:pt idx="69">
                  <c:v>0.13216336407219387</c:v>
                </c:pt>
                <c:pt idx="70">
                  <c:v>0.13258478757633976</c:v>
                </c:pt>
              </c:numCache>
            </c:numRef>
          </c:val>
          <c:smooth val="0"/>
        </c:ser>
        <c:ser>
          <c:idx val="4"/>
          <c:order val="4"/>
          <c:tx>
            <c:strRef>
              <c:f>'Fig 2.1'!$C$9</c:f>
              <c:strCache>
                <c:ptCount val="1"/>
                <c:pt idx="0">
                  <c:v>1%</c:v>
                </c:pt>
              </c:strCache>
            </c:strRef>
          </c:tx>
          <c:spPr>
            <a:ln w="28575">
              <a:solidFill>
                <a:srgbClr val="800000"/>
              </a:solidFill>
            </a:ln>
          </c:spPr>
          <c:marker>
            <c:symbol val="none"/>
          </c:marker>
          <c:cat>
            <c:numRef>
              <c:f>'Fig 2.1'!$D$4:$BV$4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2.1'!$D$9:$BV$9</c:f>
              <c:numCache>
                <c:formatCode>0.0%</c:formatCode>
                <c:ptCount val="71"/>
                <c:pt idx="17">
                  <c:v>0.13790869527624761</c:v>
                </c:pt>
                <c:pt idx="18">
                  <c:v>0.13701886132485802</c:v>
                </c:pt>
                <c:pt idx="19">
                  <c:v>0.13659228745280566</c:v>
                </c:pt>
                <c:pt idx="20">
                  <c:v>0.13595867405653639</c:v>
                </c:pt>
                <c:pt idx="21">
                  <c:v>0.13531120963164309</c:v>
                </c:pt>
                <c:pt idx="22">
                  <c:v>0.13508140647056452</c:v>
                </c:pt>
                <c:pt idx="23">
                  <c:v>0.13561863391645013</c:v>
                </c:pt>
                <c:pt idx="24">
                  <c:v>0.13647869662604725</c:v>
                </c:pt>
                <c:pt idx="25">
                  <c:v>0.13719746323579132</c:v>
                </c:pt>
                <c:pt idx="26">
                  <c:v>0.13781760649136077</c:v>
                </c:pt>
                <c:pt idx="27">
                  <c:v>0.13838546060159407</c:v>
                </c:pt>
                <c:pt idx="28">
                  <c:v>0.1390193381669737</c:v>
                </c:pt>
                <c:pt idx="29">
                  <c:v>0.13926496831658236</c:v>
                </c:pt>
                <c:pt idx="30">
                  <c:v>0.13938200637535667</c:v>
                </c:pt>
                <c:pt idx="31">
                  <c:v>0.13948007928999609</c:v>
                </c:pt>
                <c:pt idx="32">
                  <c:v>0.13956494984297779</c:v>
                </c:pt>
                <c:pt idx="33">
                  <c:v>0.13992600676152531</c:v>
                </c:pt>
                <c:pt idx="34">
                  <c:v>0.14022604050138565</c:v>
                </c:pt>
                <c:pt idx="35">
                  <c:v>0.14047041221432433</c:v>
                </c:pt>
                <c:pt idx="36">
                  <c:v>0.14064875171331634</c:v>
                </c:pt>
                <c:pt idx="37">
                  <c:v>0.14078538870569304</c:v>
                </c:pt>
                <c:pt idx="38">
                  <c:v>0.14080775892272715</c:v>
                </c:pt>
                <c:pt idx="39">
                  <c:v>0.14071189825301031</c:v>
                </c:pt>
                <c:pt idx="40">
                  <c:v>0.14062528284493289</c:v>
                </c:pt>
                <c:pt idx="41">
                  <c:v>0.14053817800317703</c:v>
                </c:pt>
                <c:pt idx="42">
                  <c:v>0.14048113887812758</c:v>
                </c:pt>
                <c:pt idx="43">
                  <c:v>0.14050456968073735</c:v>
                </c:pt>
                <c:pt idx="44">
                  <c:v>0.14052117516115123</c:v>
                </c:pt>
                <c:pt idx="45">
                  <c:v>0.14051462361085232</c:v>
                </c:pt>
                <c:pt idx="46">
                  <c:v>0.14050845596026232</c:v>
                </c:pt>
                <c:pt idx="47">
                  <c:v>0.14051461675885479</c:v>
                </c:pt>
                <c:pt idx="48">
                  <c:v>0.14054444161599258</c:v>
                </c:pt>
                <c:pt idx="49">
                  <c:v>0.14057269858626439</c:v>
                </c:pt>
                <c:pt idx="50">
                  <c:v>0.14061198374033432</c:v>
                </c:pt>
                <c:pt idx="51">
                  <c:v>0.14067912574943131</c:v>
                </c:pt>
                <c:pt idx="52">
                  <c:v>0.14076349054599524</c:v>
                </c:pt>
                <c:pt idx="53">
                  <c:v>0.14081409830021116</c:v>
                </c:pt>
                <c:pt idx="54">
                  <c:v>0.14090735248574418</c:v>
                </c:pt>
                <c:pt idx="55">
                  <c:v>0.14099351789690781</c:v>
                </c:pt>
                <c:pt idx="56">
                  <c:v>0.14108343409670374</c:v>
                </c:pt>
                <c:pt idx="57">
                  <c:v>0.14117379838506541</c:v>
                </c:pt>
                <c:pt idx="58">
                  <c:v>0.14123362709205345</c:v>
                </c:pt>
                <c:pt idx="59">
                  <c:v>0.1412404086641191</c:v>
                </c:pt>
                <c:pt idx="60">
                  <c:v>0.14123214152065569</c:v>
                </c:pt>
                <c:pt idx="61">
                  <c:v>0.14127427443319784</c:v>
                </c:pt>
                <c:pt idx="62">
                  <c:v>0.14138027542617396</c:v>
                </c:pt>
                <c:pt idx="63">
                  <c:v>0.14151081165427531</c:v>
                </c:pt>
                <c:pt idx="64">
                  <c:v>0.14167926026656097</c:v>
                </c:pt>
                <c:pt idx="65">
                  <c:v>0.14191415480845954</c:v>
                </c:pt>
                <c:pt idx="66">
                  <c:v>0.14216638751278715</c:v>
                </c:pt>
                <c:pt idx="67">
                  <c:v>0.14249391970748448</c:v>
                </c:pt>
                <c:pt idx="68">
                  <c:v>0.14289302421581015</c:v>
                </c:pt>
                <c:pt idx="69">
                  <c:v>0.1433394841396651</c:v>
                </c:pt>
                <c:pt idx="70">
                  <c:v>0.1438825386470767</c:v>
                </c:pt>
              </c:numCache>
            </c:numRef>
          </c:val>
          <c:smooth val="0"/>
        </c:ser>
        <c:dLbls>
          <c:showLegendKey val="0"/>
          <c:showVal val="0"/>
          <c:showCatName val="0"/>
          <c:showSerName val="0"/>
          <c:showPercent val="0"/>
          <c:showBubbleSize val="0"/>
        </c:dLbls>
        <c:marker val="1"/>
        <c:smooth val="0"/>
        <c:axId val="104916864"/>
        <c:axId val="104977536"/>
      </c:lineChart>
      <c:catAx>
        <c:axId val="104916864"/>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04977536"/>
        <c:crosses val="autoZero"/>
        <c:auto val="1"/>
        <c:lblAlgn val="ctr"/>
        <c:lblOffset val="100"/>
        <c:tickLblSkip val="10"/>
        <c:noMultiLvlLbl val="0"/>
      </c:catAx>
      <c:valAx>
        <c:axId val="104977536"/>
        <c:scaling>
          <c:orientation val="minMax"/>
          <c:max val="0.15000000000000008"/>
          <c:min val="0.11"/>
        </c:scaling>
        <c:delete val="0"/>
        <c:axPos val="l"/>
        <c:majorGridlines/>
        <c:title>
          <c:tx>
            <c:rich>
              <a:bodyPr rot="-5400000" vert="horz"/>
              <a:lstStyle/>
              <a:p>
                <a:pPr>
                  <a:defRPr/>
                </a:pPr>
                <a:r>
                  <a:rPr lang="en-US"/>
                  <a:t>en % du PIB</a:t>
                </a:r>
              </a:p>
            </c:rich>
          </c:tx>
          <c:layout/>
          <c:overlay val="0"/>
        </c:title>
        <c:numFmt formatCode="0%" sourceLinked="0"/>
        <c:majorTickMark val="out"/>
        <c:minorTickMark val="none"/>
        <c:tickLblPos val="nextTo"/>
        <c:crossAx val="104916864"/>
        <c:crosses val="autoZero"/>
        <c:crossBetween val="between"/>
        <c:majorUnit val="1.0000000000000005E-2"/>
      </c:valAx>
    </c:plotArea>
    <c:legend>
      <c:legendPos val="b"/>
      <c:layout>
        <c:manualLayout>
          <c:xMode val="edge"/>
          <c:yMode val="edge"/>
          <c:x val="0.17662770608354492"/>
          <c:y val="0.92990807428692268"/>
          <c:w val="0.75135605296277419"/>
          <c:h val="5.6201751004900609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74873101885704"/>
          <c:y val="4.0281004478400578E-2"/>
          <c:w val="0.65407556927447663"/>
          <c:h val="0.83277851851851981"/>
        </c:manualLayout>
      </c:layout>
      <c:lineChart>
        <c:grouping val="standard"/>
        <c:varyColors val="0"/>
        <c:ser>
          <c:idx val="0"/>
          <c:order val="0"/>
          <c:tx>
            <c:strRef>
              <c:f>'Fig 2.7'!$C$5</c:f>
              <c:strCache>
                <c:ptCount val="1"/>
                <c:pt idx="0">
                  <c:v>Tous régimes</c:v>
                </c:pt>
              </c:strCache>
            </c:strRef>
          </c:tx>
          <c:spPr>
            <a:ln w="50800">
              <a:solidFill>
                <a:srgbClr val="002060"/>
              </a:solidFill>
            </a:ln>
          </c:spPr>
          <c:marker>
            <c:symbol val="none"/>
          </c:marker>
          <c:cat>
            <c:numRef>
              <c:f>'Fig 2.7'!$D$4:$S$4</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'Fig 2.7'!$D$5:$S$5</c:f>
              <c:numCache>
                <c:formatCode>0.0%</c:formatCode>
                <c:ptCount val="16"/>
                <c:pt idx="0">
                  <c:v>2.7018416178611012E-3</c:v>
                </c:pt>
                <c:pt idx="1">
                  <c:v>4.5956945232301233E-3</c:v>
                </c:pt>
                <c:pt idx="2">
                  <c:v>3.9095680690328181E-3</c:v>
                </c:pt>
                <c:pt idx="3">
                  <c:v>1.5309334652850886E-3</c:v>
                </c:pt>
                <c:pt idx="4">
                  <c:v>1.7210619467957432E-3</c:v>
                </c:pt>
                <c:pt idx="5">
                  <c:v>6.4736764513661008E-4</c:v>
                </c:pt>
                <c:pt idx="6">
                  <c:v>-5.3148491740487303E-4</c:v>
                </c:pt>
                <c:pt idx="7">
                  <c:v>-4.7931703814442471E-3</c:v>
                </c:pt>
                <c:pt idx="8">
                  <c:v>-7.23414629560139E-3</c:v>
                </c:pt>
                <c:pt idx="9">
                  <c:v>-6.6392713865193968E-3</c:v>
                </c:pt>
                <c:pt idx="10">
                  <c:v>-6.4773871948748769E-3</c:v>
                </c:pt>
                <c:pt idx="11">
                  <c:v>-3.5860143412960398E-3</c:v>
                </c:pt>
                <c:pt idx="12">
                  <c:v>-2.8432420416435807E-3</c:v>
                </c:pt>
                <c:pt idx="13">
                  <c:v>-2.6206663645642215E-3</c:v>
                </c:pt>
                <c:pt idx="14">
                  <c:v>-1.9278095540642035E-3</c:v>
                </c:pt>
                <c:pt idx="15">
                  <c:v>-4.7103749253665783E-4</c:v>
                </c:pt>
              </c:numCache>
            </c:numRef>
          </c:val>
          <c:smooth val="0"/>
        </c:ser>
        <c:ser>
          <c:idx val="1"/>
          <c:order val="1"/>
          <c:tx>
            <c:strRef>
              <c:f>'Fig 2.7'!$C$6</c:f>
              <c:strCache>
                <c:ptCount val="1"/>
                <c:pt idx="0">
                  <c:v>Salariés  privé base</c:v>
                </c:pt>
              </c:strCache>
            </c:strRef>
          </c:tx>
          <c:spPr>
            <a:ln w="15875">
              <a:solidFill>
                <a:schemeClr val="tx1"/>
              </a:solidFill>
              <a:prstDash val="solid"/>
            </a:ln>
          </c:spPr>
          <c:marker>
            <c:symbol val="diamond"/>
            <c:size val="5"/>
            <c:spPr>
              <a:solidFill>
                <a:schemeClr val="bg1"/>
              </a:solidFill>
              <a:ln>
                <a:solidFill>
                  <a:schemeClr val="tx1"/>
                </a:solidFill>
              </a:ln>
            </c:spPr>
          </c:marker>
          <c:cat>
            <c:numRef>
              <c:f>'Fig 2.7'!$D$4:$S$4</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'Fig 2.7'!$D$6:$S$6</c:f>
              <c:numCache>
                <c:formatCode>0.0%</c:formatCode>
                <c:ptCount val="16"/>
                <c:pt idx="0">
                  <c:v>9.8946562971648092E-4</c:v>
                </c:pt>
                <c:pt idx="1">
                  <c:v>5.652463528739173E-4</c:v>
                </c:pt>
                <c:pt idx="2">
                  <c:v>1.5284532175007518E-4</c:v>
                </c:pt>
                <c:pt idx="3">
                  <c:v>-1.0119737925392077E-3</c:v>
                </c:pt>
                <c:pt idx="4">
                  <c:v>-1.0566268766634972E-3</c:v>
                </c:pt>
                <c:pt idx="5">
                  <c:v>-2.0977061118633154E-3</c:v>
                </c:pt>
                <c:pt idx="6">
                  <c:v>-2.4969690270837861E-3</c:v>
                </c:pt>
                <c:pt idx="7">
                  <c:v>-3.7038502094583238E-3</c:v>
                </c:pt>
                <c:pt idx="8">
                  <c:v>-4.3888843323798866E-3</c:v>
                </c:pt>
                <c:pt idx="9">
                  <c:v>-2.870698911273048E-3</c:v>
                </c:pt>
                <c:pt idx="10">
                  <c:v>-2.2951126048111094E-3</c:v>
                </c:pt>
                <c:pt idx="11">
                  <c:v>-1.1408423147501068E-3</c:v>
                </c:pt>
                <c:pt idx="12">
                  <c:v>-2.4175120382924017E-4</c:v>
                </c:pt>
                <c:pt idx="13">
                  <c:v>-1.4367359899645682E-4</c:v>
                </c:pt>
                <c:pt idx="14">
                  <c:v>3.8249621908701651E-4</c:v>
                </c:pt>
                <c:pt idx="15">
                  <c:v>8.3784775702763976E-4</c:v>
                </c:pt>
              </c:numCache>
            </c:numRef>
          </c:val>
          <c:smooth val="0"/>
        </c:ser>
        <c:ser>
          <c:idx val="5"/>
          <c:order val="2"/>
          <c:tx>
            <c:strRef>
              <c:f>'Fig 2.7'!$C$7</c:f>
              <c:strCache>
                <c:ptCount val="1"/>
                <c:pt idx="0">
                  <c:v>Salariés  privé compl.</c:v>
                </c:pt>
              </c:strCache>
            </c:strRef>
          </c:tx>
          <c:spPr>
            <a:ln w="15875">
              <a:solidFill>
                <a:schemeClr val="tx1"/>
              </a:solidFill>
            </a:ln>
          </c:spPr>
          <c:marker>
            <c:symbol val="circle"/>
            <c:size val="3"/>
            <c:spPr>
              <a:solidFill>
                <a:schemeClr val="tx1"/>
              </a:solidFill>
              <a:ln>
                <a:solidFill>
                  <a:schemeClr val="tx1"/>
                </a:solidFill>
              </a:ln>
            </c:spPr>
          </c:marker>
          <c:cat>
            <c:numRef>
              <c:f>'Fig 2.7'!$D$4:$S$4</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'Fig 2.7'!$D$7:$S$7</c:f>
              <c:numCache>
                <c:formatCode>0.0%</c:formatCode>
                <c:ptCount val="16"/>
                <c:pt idx="0">
                  <c:v>2.5205923239489032E-3</c:v>
                </c:pt>
                <c:pt idx="1">
                  <c:v>3.9699551065888418E-3</c:v>
                </c:pt>
                <c:pt idx="2">
                  <c:v>3.359529157331963E-3</c:v>
                </c:pt>
                <c:pt idx="3">
                  <c:v>2.6617470866256788E-3</c:v>
                </c:pt>
                <c:pt idx="4">
                  <c:v>2.4816094254029048E-3</c:v>
                </c:pt>
                <c:pt idx="5">
                  <c:v>1.7154155338412621E-3</c:v>
                </c:pt>
                <c:pt idx="6">
                  <c:v>1.2488143592109891E-3</c:v>
                </c:pt>
                <c:pt idx="7">
                  <c:v>5.9150595101689818E-5</c:v>
                </c:pt>
                <c:pt idx="8">
                  <c:v>-6.4671432093428008E-4</c:v>
                </c:pt>
                <c:pt idx="9">
                  <c:v>-1.5238171942873976E-3</c:v>
                </c:pt>
                <c:pt idx="10">
                  <c:v>-1.661262688116272E-3</c:v>
                </c:pt>
                <c:pt idx="11">
                  <c:v>-1.513294529112873E-3</c:v>
                </c:pt>
                <c:pt idx="12">
                  <c:v>-2.0828970422914505E-3</c:v>
                </c:pt>
                <c:pt idx="13">
                  <c:v>-1.7663136379155603E-3</c:v>
                </c:pt>
                <c:pt idx="14">
                  <c:v>-1.2743408257374575E-3</c:v>
                </c:pt>
                <c:pt idx="15">
                  <c:v>-6.4490027163880759E-4</c:v>
                </c:pt>
              </c:numCache>
            </c:numRef>
          </c:val>
          <c:smooth val="0"/>
        </c:ser>
        <c:ser>
          <c:idx val="2"/>
          <c:order val="3"/>
          <c:tx>
            <c:strRef>
              <c:f>'Fig 2.7'!$C$8</c:f>
              <c:strCache>
                <c:ptCount val="1"/>
                <c:pt idx="0">
                  <c:v>Fonctionnaires</c:v>
                </c:pt>
              </c:strCache>
            </c:strRef>
          </c:tx>
          <c:spPr>
            <a:ln w="15875">
              <a:solidFill>
                <a:schemeClr val="tx1"/>
              </a:solidFill>
              <a:prstDash val="solid"/>
            </a:ln>
          </c:spPr>
          <c:marker>
            <c:symbol val="star"/>
            <c:size val="5"/>
            <c:spPr>
              <a:noFill/>
              <a:ln>
                <a:solidFill>
                  <a:schemeClr val="tx1"/>
                </a:solidFill>
              </a:ln>
            </c:spPr>
          </c:marker>
          <c:cat>
            <c:numRef>
              <c:f>'Fig 2.7'!$D$4:$S$4</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'Fig 2.7'!$D$8:$S$8</c:f>
              <c:numCache>
                <c:formatCode>0.0%</c:formatCode>
                <c:ptCount val="16"/>
                <c:pt idx="0">
                  <c:v>-4.0054870550321846E-5</c:v>
                </c:pt>
                <c:pt idx="1">
                  <c:v>2.1014750698195787E-4</c:v>
                </c:pt>
                <c:pt idx="2">
                  <c:v>1.284548767197779E-4</c:v>
                </c:pt>
                <c:pt idx="3">
                  <c:v>2.5896875850601027E-4</c:v>
                </c:pt>
                <c:pt idx="4">
                  <c:v>1.335952474813506E-4</c:v>
                </c:pt>
                <c:pt idx="5">
                  <c:v>2.2585587986558164E-4</c:v>
                </c:pt>
                <c:pt idx="6">
                  <c:v>1.4035747865332157E-4</c:v>
                </c:pt>
                <c:pt idx="7">
                  <c:v>8.1021099059309914E-6</c:v>
                </c:pt>
                <c:pt idx="8">
                  <c:v>-2.4974852985093873E-4</c:v>
                </c:pt>
                <c:pt idx="9">
                  <c:v>-1.8537319456298469E-4</c:v>
                </c:pt>
                <c:pt idx="10">
                  <c:v>-7.0856360080688491E-6</c:v>
                </c:pt>
                <c:pt idx="11">
                  <c:v>2.7962157999960684E-5</c:v>
                </c:pt>
                <c:pt idx="12">
                  <c:v>3.6533046320008812E-4</c:v>
                </c:pt>
                <c:pt idx="13">
                  <c:v>3.8690992703991294E-4</c:v>
                </c:pt>
                <c:pt idx="14">
                  <c:v>3.6674799286233722E-4</c:v>
                </c:pt>
                <c:pt idx="15">
                  <c:v>2.5689709205872405E-4</c:v>
                </c:pt>
              </c:numCache>
            </c:numRef>
          </c:val>
          <c:smooth val="0"/>
        </c:ser>
        <c:ser>
          <c:idx val="3"/>
          <c:order val="4"/>
          <c:tx>
            <c:strRef>
              <c:f>'Fig 2.7'!$C$9</c:f>
              <c:strCache>
                <c:ptCount val="1"/>
                <c:pt idx="0">
                  <c:v>Non-Salariés</c:v>
                </c:pt>
              </c:strCache>
            </c:strRef>
          </c:tx>
          <c:spPr>
            <a:ln w="19050">
              <a:solidFill>
                <a:schemeClr val="bg1">
                  <a:lumMod val="65000"/>
                </a:schemeClr>
              </a:solidFill>
            </a:ln>
          </c:spPr>
          <c:marker>
            <c:symbol val="triangle"/>
            <c:size val="5"/>
            <c:spPr>
              <a:solidFill>
                <a:schemeClr val="bg1"/>
              </a:solidFill>
              <a:ln>
                <a:solidFill>
                  <a:schemeClr val="bg1">
                    <a:lumMod val="65000"/>
                  </a:schemeClr>
                </a:solidFill>
              </a:ln>
            </c:spPr>
          </c:marker>
          <c:cat>
            <c:numRef>
              <c:f>'Fig 2.7'!$D$4:$S$4</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'Fig 2.7'!$D$9:$S$9</c:f>
              <c:numCache>
                <c:formatCode>0.0%</c:formatCode>
                <c:ptCount val="16"/>
                <c:pt idx="0">
                  <c:v>2.4683664492563498E-4</c:v>
                </c:pt>
                <c:pt idx="1">
                  <c:v>2.3849919091483541E-4</c:v>
                </c:pt>
                <c:pt idx="2">
                  <c:v>8.0380501513543001E-4</c:v>
                </c:pt>
                <c:pt idx="3">
                  <c:v>7.516426482557779E-4</c:v>
                </c:pt>
                <c:pt idx="4">
                  <c:v>9.652500474950454E-4</c:v>
                </c:pt>
                <c:pt idx="5">
                  <c:v>7.6285368054834605E-4</c:v>
                </c:pt>
                <c:pt idx="6">
                  <c:v>2.9722127145311402E-4</c:v>
                </c:pt>
                <c:pt idx="7">
                  <c:v>6.7890553643049133E-4</c:v>
                </c:pt>
                <c:pt idx="8">
                  <c:v>1.5024355411281042E-4</c:v>
                </c:pt>
                <c:pt idx="9">
                  <c:v>-8.5798380120381563E-5</c:v>
                </c:pt>
                <c:pt idx="10">
                  <c:v>-3.502277438910096E-4</c:v>
                </c:pt>
                <c:pt idx="11">
                  <c:v>6.3815421740316572E-4</c:v>
                </c:pt>
                <c:pt idx="12">
                  <c:v>5.9096831441576056E-4</c:v>
                </c:pt>
                <c:pt idx="13">
                  <c:v>3.1326442971627212E-4</c:v>
                </c:pt>
                <c:pt idx="14">
                  <c:v>2.196389909460974E-4</c:v>
                </c:pt>
                <c:pt idx="15">
                  <c:v>1.5901031809318039E-4</c:v>
                </c:pt>
              </c:numCache>
            </c:numRef>
          </c:val>
          <c:smooth val="0"/>
        </c:ser>
        <c:ser>
          <c:idx val="6"/>
          <c:order val="5"/>
          <c:tx>
            <c:strRef>
              <c:f>'Fig 2.7'!$C$10</c:f>
              <c:strCache>
                <c:ptCount val="1"/>
                <c:pt idx="0">
                  <c:v> Régimes spéciaux </c:v>
                </c:pt>
              </c:strCache>
            </c:strRef>
          </c:tx>
          <c:spPr>
            <a:ln w="15875">
              <a:solidFill>
                <a:schemeClr val="bg1">
                  <a:lumMod val="65000"/>
                </a:schemeClr>
              </a:solidFill>
              <a:prstDash val="sysDash"/>
            </a:ln>
          </c:spPr>
          <c:marker>
            <c:symbol val="square"/>
            <c:size val="4"/>
            <c:spPr>
              <a:solidFill>
                <a:schemeClr val="bg1">
                  <a:lumMod val="65000"/>
                </a:schemeClr>
              </a:solidFill>
              <a:ln>
                <a:solidFill>
                  <a:schemeClr val="bg1">
                    <a:lumMod val="75000"/>
                  </a:schemeClr>
                </a:solidFill>
              </a:ln>
            </c:spPr>
          </c:marker>
          <c:cat>
            <c:numRef>
              <c:f>'Fig 2.7'!$D$4:$S$4</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'Fig 2.7'!$D$10:$S$10</c:f>
              <c:numCache>
                <c:formatCode>0.0%</c:formatCode>
                <c:ptCount val="16"/>
                <c:pt idx="0">
                  <c:v>-1.2490373230350491E-4</c:v>
                </c:pt>
                <c:pt idx="1">
                  <c:v>-1.2060489182579427E-4</c:v>
                </c:pt>
                <c:pt idx="2">
                  <c:v>-1.2697956495660371E-4</c:v>
                </c:pt>
                <c:pt idx="3">
                  <c:v>-1.4275234734862925E-4</c:v>
                </c:pt>
                <c:pt idx="4">
                  <c:v>-4.2908932835649901E-5</c:v>
                </c:pt>
                <c:pt idx="5">
                  <c:v>-1.1490007021731334E-4</c:v>
                </c:pt>
                <c:pt idx="6">
                  <c:v>-7.6779287548689183E-5</c:v>
                </c:pt>
                <c:pt idx="7">
                  <c:v>-1.9617108547356093E-4</c:v>
                </c:pt>
                <c:pt idx="8">
                  <c:v>-7.5178110713086381E-5</c:v>
                </c:pt>
                <c:pt idx="9">
                  <c:v>-1.3100125537200173E-4</c:v>
                </c:pt>
                <c:pt idx="10">
                  <c:v>-5.5787693389762294E-5</c:v>
                </c:pt>
                <c:pt idx="11">
                  <c:v>-4.1989641176278094E-5</c:v>
                </c:pt>
                <c:pt idx="12">
                  <c:v>-5.5002622905251684E-5</c:v>
                </c:pt>
                <c:pt idx="13">
                  <c:v>-1.5123183473456838E-5</c:v>
                </c:pt>
                <c:pt idx="14">
                  <c:v>5.2087087775323838E-5</c:v>
                </c:pt>
                <c:pt idx="15">
                  <c:v>5.418793628118526E-5</c:v>
                </c:pt>
              </c:numCache>
            </c:numRef>
          </c:val>
          <c:smooth val="0"/>
        </c:ser>
        <c:ser>
          <c:idx val="4"/>
          <c:order val="6"/>
          <c:tx>
            <c:strRef>
              <c:f>'Fig 2.7'!$C$11</c:f>
              <c:strCache>
                <c:ptCount val="1"/>
                <c:pt idx="0">
                  <c:v> FSV</c:v>
                </c:pt>
              </c:strCache>
            </c:strRef>
          </c:tx>
          <c:spPr>
            <a:ln w="19050">
              <a:solidFill>
                <a:schemeClr val="bg1">
                  <a:lumMod val="65000"/>
                </a:schemeClr>
              </a:solidFill>
            </a:ln>
          </c:spPr>
          <c:marker>
            <c:symbol val="plus"/>
            <c:size val="5"/>
            <c:spPr>
              <a:noFill/>
              <a:ln>
                <a:solidFill>
                  <a:schemeClr val="bg1">
                    <a:lumMod val="65000"/>
                  </a:schemeClr>
                </a:solidFill>
              </a:ln>
            </c:spPr>
          </c:marker>
          <c:cat>
            <c:numRef>
              <c:f>'Fig 2.7'!$D$4:$S$4</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'Fig 2.7'!$D$11:$S$11</c:f>
              <c:numCache>
                <c:formatCode>0.0%</c:formatCode>
                <c:ptCount val="16"/>
                <c:pt idx="0">
                  <c:v>-8.6178142799988374E-4</c:v>
                </c:pt>
                <c:pt idx="1">
                  <c:v>-5.7816727555752947E-4</c:v>
                </c:pt>
                <c:pt idx="2">
                  <c:v>-3.7853094569218924E-4</c:v>
                </c:pt>
                <c:pt idx="3">
                  <c:v>-1.1378686953283223E-3</c:v>
                </c:pt>
                <c:pt idx="4">
                  <c:v>-6.8556671706161752E-4</c:v>
                </c:pt>
                <c:pt idx="5">
                  <c:v>7.3112084740712874E-5</c:v>
                </c:pt>
                <c:pt idx="6">
                  <c:v>4.0307013975738698E-4</c:v>
                </c:pt>
                <c:pt idx="7">
                  <c:v>-1.6330587207174891E-3</c:v>
                </c:pt>
                <c:pt idx="8">
                  <c:v>-2.0397397159497483E-3</c:v>
                </c:pt>
                <c:pt idx="9">
                  <c:v>-1.6855627448780894E-3</c:v>
                </c:pt>
                <c:pt idx="10">
                  <c:v>-1.9835391856313782E-3</c:v>
                </c:pt>
                <c:pt idx="11">
                  <c:v>-1.3501949185297317E-3</c:v>
                </c:pt>
                <c:pt idx="12">
                  <c:v>-1.6182552202775645E-3</c:v>
                </c:pt>
                <c:pt idx="13">
                  <c:v>-1.7766342583895086E-3</c:v>
                </c:pt>
                <c:pt idx="14">
                  <c:v>-1.6339121190973517E-3</c:v>
                </c:pt>
                <c:pt idx="15">
                  <c:v>-1.2821419652691976E-3</c:v>
                </c:pt>
              </c:numCache>
            </c:numRef>
          </c:val>
          <c:smooth val="0"/>
        </c:ser>
        <c:dLbls>
          <c:showLegendKey val="0"/>
          <c:showVal val="0"/>
          <c:showCatName val="0"/>
          <c:showSerName val="0"/>
          <c:showPercent val="0"/>
          <c:showBubbleSize val="0"/>
        </c:dLbls>
        <c:marker val="1"/>
        <c:smooth val="0"/>
        <c:axId val="267391744"/>
        <c:axId val="267394048"/>
      </c:lineChart>
      <c:catAx>
        <c:axId val="267391744"/>
        <c:scaling>
          <c:orientation val="minMax"/>
        </c:scaling>
        <c:delete val="0"/>
        <c:axPos val="b"/>
        <c:numFmt formatCode="General" sourceLinked="1"/>
        <c:majorTickMark val="out"/>
        <c:minorTickMark val="none"/>
        <c:tickLblPos val="low"/>
        <c:txPr>
          <a:bodyPr rot="-5400000" vert="horz"/>
          <a:lstStyle/>
          <a:p>
            <a:pPr>
              <a:defRPr sz="1200"/>
            </a:pPr>
            <a:endParaRPr lang="fr-FR"/>
          </a:p>
        </c:txPr>
        <c:crossAx val="267394048"/>
        <c:crosses val="autoZero"/>
        <c:auto val="1"/>
        <c:lblAlgn val="ctr"/>
        <c:lblOffset val="100"/>
        <c:tickLblSkip val="1"/>
        <c:noMultiLvlLbl val="0"/>
      </c:catAx>
      <c:valAx>
        <c:axId val="267394048"/>
        <c:scaling>
          <c:orientation val="minMax"/>
          <c:max val="5.0000000000000027E-3"/>
          <c:min val="-8.0000000000000071E-3"/>
        </c:scaling>
        <c:delete val="0"/>
        <c:axPos val="l"/>
        <c:majorGridlines/>
        <c:title>
          <c:tx>
            <c:rich>
              <a:bodyPr rot="-5400000" vert="horz"/>
              <a:lstStyle/>
              <a:p>
                <a:pPr>
                  <a:defRPr sz="1200"/>
                </a:pPr>
                <a:r>
                  <a:rPr lang="en-US" sz="1200"/>
                  <a:t>en % du PIB</a:t>
                </a:r>
              </a:p>
            </c:rich>
          </c:tx>
          <c:layout>
            <c:manualLayout>
              <c:xMode val="edge"/>
              <c:yMode val="edge"/>
              <c:x val="1.0406122587531201E-2"/>
              <c:y val="0.34834853564096624"/>
            </c:manualLayout>
          </c:layout>
          <c:overlay val="0"/>
        </c:title>
        <c:numFmt formatCode="0.0%" sourceLinked="0"/>
        <c:majorTickMark val="out"/>
        <c:minorTickMark val="none"/>
        <c:tickLblPos val="nextTo"/>
        <c:txPr>
          <a:bodyPr/>
          <a:lstStyle/>
          <a:p>
            <a:pPr>
              <a:defRPr sz="1200"/>
            </a:pPr>
            <a:endParaRPr lang="fr-FR"/>
          </a:p>
        </c:txPr>
        <c:crossAx val="267391744"/>
        <c:crosses val="autoZero"/>
        <c:crossBetween val="between"/>
        <c:majorUnit val="2.0000000000000013E-3"/>
      </c:valAx>
    </c:plotArea>
    <c:legend>
      <c:legendPos val="r"/>
      <c:layout>
        <c:manualLayout>
          <c:xMode val="edge"/>
          <c:yMode val="edge"/>
          <c:x val="0.76720591744213795"/>
          <c:y val="8.9392129629629627E-2"/>
          <c:w val="0.23279408255786208"/>
          <c:h val="0.74478009259259392"/>
        </c:manualLayout>
      </c:layout>
      <c:overlay val="0"/>
      <c:txPr>
        <a:bodyPr/>
        <a:lstStyle/>
        <a:p>
          <a:pPr>
            <a:defRPr sz="1200"/>
          </a:pPr>
          <a:endParaRPr lang="fr-FR"/>
        </a:p>
      </c:txPr>
    </c:legend>
    <c:plotVisOnly val="1"/>
    <c:dispBlanksAs val="gap"/>
    <c:showDLblsOverMax val="0"/>
  </c:chart>
  <c:spPr>
    <a:solidFill>
      <a:schemeClr val="tx2">
        <a:lumMod val="20000"/>
        <a:lumOff val="80000"/>
      </a:schemeClr>
    </a:solidFill>
  </c:spPr>
  <c:txPr>
    <a:bodyPr/>
    <a:lstStyle/>
    <a:p>
      <a:pPr>
        <a:defRPr>
          <a:solidFill>
            <a:schemeClr val="tx2"/>
          </a:solidFill>
        </a:defRPr>
      </a:pPr>
      <a:endParaRPr lang="fr-FR"/>
    </a:p>
  </c:txPr>
  <c:printSettings>
    <c:headerFooter/>
    <c:pageMargins b="0.75000000000000033" l="0.70000000000000029" r="0.70000000000000029" t="0.75000000000000033" header="0.30000000000000016" footer="0.30000000000000016"/>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51263316814602"/>
          <c:y val="3.2064285714285698E-2"/>
          <c:w val="0.8093122016346358"/>
          <c:h val="0.76303174915841632"/>
        </c:manualLayout>
      </c:layout>
      <c:lineChart>
        <c:grouping val="standard"/>
        <c:varyColors val="0"/>
        <c:ser>
          <c:idx val="5"/>
          <c:order val="0"/>
          <c:tx>
            <c:strRef>
              <c:f>'Fig 2.8'!$C$5</c:f>
              <c:strCache>
                <c:ptCount val="1"/>
                <c:pt idx="0">
                  <c:v>Obs</c:v>
                </c:pt>
              </c:strCache>
            </c:strRef>
          </c:tx>
          <c:spPr>
            <a:ln w="38100">
              <a:solidFill>
                <a:schemeClr val="bg1">
                  <a:lumMod val="50000"/>
                </a:schemeClr>
              </a:solidFill>
              <a:prstDash val="sysDash"/>
            </a:ln>
          </c:spPr>
          <c:marker>
            <c:symbol val="none"/>
          </c:marker>
          <c:cat>
            <c:numRef>
              <c:f>'Fig 2.8'!$D$4:$BV$4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2.8'!$D$5:$BV$5</c:f>
              <c:numCache>
                <c:formatCode>0.0%</c:formatCode>
                <c:ptCount val="71"/>
                <c:pt idx="2">
                  <c:v>2.7018416178611012E-3</c:v>
                </c:pt>
                <c:pt idx="3">
                  <c:v>4.5956945232301242E-3</c:v>
                </c:pt>
                <c:pt idx="4">
                  <c:v>3.9095680690328181E-3</c:v>
                </c:pt>
                <c:pt idx="5">
                  <c:v>1.5309334652850886E-3</c:v>
                </c:pt>
                <c:pt idx="6">
                  <c:v>1.721061946795743E-3</c:v>
                </c:pt>
                <c:pt idx="7">
                  <c:v>6.4736764513660997E-4</c:v>
                </c:pt>
                <c:pt idx="8">
                  <c:v>-5.3148491740487303E-4</c:v>
                </c:pt>
                <c:pt idx="9">
                  <c:v>-4.7931703814442471E-3</c:v>
                </c:pt>
                <c:pt idx="10">
                  <c:v>-7.2341462956013909E-3</c:v>
                </c:pt>
                <c:pt idx="11">
                  <c:v>-6.6392713865193959E-3</c:v>
                </c:pt>
                <c:pt idx="12">
                  <c:v>-6.4773871948748769E-3</c:v>
                </c:pt>
                <c:pt idx="13">
                  <c:v>-3.5860143412960398E-3</c:v>
                </c:pt>
                <c:pt idx="14">
                  <c:v>-2.8432420416435807E-3</c:v>
                </c:pt>
                <c:pt idx="15">
                  <c:v>-2.6206663645642215E-3</c:v>
                </c:pt>
                <c:pt idx="16">
                  <c:v>-1.9278095540642033E-3</c:v>
                </c:pt>
                <c:pt idx="17">
                  <c:v>-4.4616574241752773E-4</c:v>
                </c:pt>
              </c:numCache>
            </c:numRef>
          </c:val>
          <c:smooth val="0"/>
        </c:ser>
        <c:ser>
          <c:idx val="1"/>
          <c:order val="1"/>
          <c:tx>
            <c:strRef>
              <c:f>'Fig 2.8'!$C$6</c:f>
              <c:strCache>
                <c:ptCount val="1"/>
                <c:pt idx="0">
                  <c:v>1,8%</c:v>
                </c:pt>
              </c:strCache>
            </c:strRef>
          </c:tx>
          <c:spPr>
            <a:ln w="28575">
              <a:solidFill>
                <a:srgbClr val="006600"/>
              </a:solidFill>
            </a:ln>
          </c:spPr>
          <c:marker>
            <c:symbol val="none"/>
          </c:marker>
          <c:cat>
            <c:numRef>
              <c:f>'Fig 2.8'!$D$4:$BV$4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2.8'!$D$6:$BV$6</c:f>
              <c:numCache>
                <c:formatCode>0.0%</c:formatCode>
                <c:ptCount val="71"/>
                <c:pt idx="17">
                  <c:v>-4.4616574241752773E-4</c:v>
                </c:pt>
                <c:pt idx="18">
                  <c:v>-7.5616575531497338E-4</c:v>
                </c:pt>
                <c:pt idx="19">
                  <c:v>-2.8524230752304029E-4</c:v>
                </c:pt>
                <c:pt idx="20">
                  <c:v>-4.59425463858586E-4</c:v>
                </c:pt>
                <c:pt idx="21">
                  <c:v>-8.5273630176607176E-4</c:v>
                </c:pt>
                <c:pt idx="22">
                  <c:v>-1.5212647333063198E-3</c:v>
                </c:pt>
                <c:pt idx="23">
                  <c:v>-2.3903586513909524E-3</c:v>
                </c:pt>
                <c:pt idx="24">
                  <c:v>-3.1323015046957376E-3</c:v>
                </c:pt>
                <c:pt idx="25">
                  <c:v>-3.6959174676857399E-3</c:v>
                </c:pt>
                <c:pt idx="26">
                  <c:v>-4.027449180652426E-3</c:v>
                </c:pt>
                <c:pt idx="27">
                  <c:v>-4.2362518898480033E-3</c:v>
                </c:pt>
                <c:pt idx="28">
                  <c:v>-4.3088734133294622E-3</c:v>
                </c:pt>
                <c:pt idx="29">
                  <c:v>-4.0089295368607291E-3</c:v>
                </c:pt>
                <c:pt idx="30">
                  <c:v>-3.5091811445533837E-3</c:v>
                </c:pt>
                <c:pt idx="31">
                  <c:v>-2.9509591558342318E-3</c:v>
                </c:pt>
                <c:pt idx="32">
                  <c:v>-2.277679516421569E-3</c:v>
                </c:pt>
                <c:pt idx="33">
                  <c:v>-1.7676221760578104E-3</c:v>
                </c:pt>
                <c:pt idx="34">
                  <c:v>-1.2351335351012314E-3</c:v>
                </c:pt>
                <c:pt idx="35">
                  <c:v>-6.4459192703288158E-4</c:v>
                </c:pt>
                <c:pt idx="36">
                  <c:v>3.2024707678809003E-5</c:v>
                </c:pt>
                <c:pt idx="37">
                  <c:v>6.847766405623781E-4</c:v>
                </c:pt>
                <c:pt idx="38">
                  <c:v>1.4452586348612886E-3</c:v>
                </c:pt>
                <c:pt idx="39">
                  <c:v>2.2184274142967612E-3</c:v>
                </c:pt>
                <c:pt idx="40">
                  <c:v>3.0260380116963297E-3</c:v>
                </c:pt>
                <c:pt idx="41">
                  <c:v>3.8297850168366849E-3</c:v>
                </c:pt>
                <c:pt idx="42">
                  <c:v>4.5291217106446548E-3</c:v>
                </c:pt>
                <c:pt idx="43">
                  <c:v>5.2258343003739561E-3</c:v>
                </c:pt>
                <c:pt idx="44">
                  <c:v>5.7704842669451034E-3</c:v>
                </c:pt>
                <c:pt idx="45">
                  <c:v>6.3416608661455683E-3</c:v>
                </c:pt>
                <c:pt idx="46">
                  <c:v>6.908084616546282E-3</c:v>
                </c:pt>
                <c:pt idx="47">
                  <c:v>7.4394482431414596E-3</c:v>
                </c:pt>
                <c:pt idx="48">
                  <c:v>7.899948129858789E-3</c:v>
                </c:pt>
                <c:pt idx="49">
                  <c:v>8.301764195811457E-3</c:v>
                </c:pt>
                <c:pt idx="50">
                  <c:v>8.7885723738809936E-3</c:v>
                </c:pt>
                <c:pt idx="51">
                  <c:v>9.1728865745902294E-3</c:v>
                </c:pt>
                <c:pt idx="52">
                  <c:v>9.5728177038805467E-3</c:v>
                </c:pt>
                <c:pt idx="53">
                  <c:v>9.9055640911830077E-3</c:v>
                </c:pt>
                <c:pt idx="54">
                  <c:v>1.0201336034288825E-2</c:v>
                </c:pt>
                <c:pt idx="55">
                  <c:v>1.0483896500223345E-2</c:v>
                </c:pt>
                <c:pt idx="56">
                  <c:v>1.0756483041209504E-2</c:v>
                </c:pt>
                <c:pt idx="57">
                  <c:v>1.0970431901393676E-2</c:v>
                </c:pt>
                <c:pt idx="58">
                  <c:v>1.1249269026841216E-2</c:v>
                </c:pt>
                <c:pt idx="59">
                  <c:v>1.1489079743028249E-2</c:v>
                </c:pt>
                <c:pt idx="60">
                  <c:v>1.1733384809352442E-2</c:v>
                </c:pt>
                <c:pt idx="61">
                  <c:v>1.194626399317506E-2</c:v>
                </c:pt>
                <c:pt idx="62">
                  <c:v>1.2095622119662908E-2</c:v>
                </c:pt>
                <c:pt idx="63">
                  <c:v>1.2207699724218028E-2</c:v>
                </c:pt>
                <c:pt idx="64">
                  <c:v>1.2247395548789607E-2</c:v>
                </c:pt>
                <c:pt idx="65">
                  <c:v>1.2221312365992942E-2</c:v>
                </c:pt>
                <c:pt idx="66">
                  <c:v>1.2168934704187812E-2</c:v>
                </c:pt>
                <c:pt idx="67">
                  <c:v>1.2048853462254417E-2</c:v>
                </c:pt>
                <c:pt idx="68">
                  <c:v>1.1855154296666694E-2</c:v>
                </c:pt>
                <c:pt idx="69">
                  <c:v>1.1612584306503625E-2</c:v>
                </c:pt>
                <c:pt idx="70">
                  <c:v>1.1281995108392865E-2</c:v>
                </c:pt>
              </c:numCache>
            </c:numRef>
          </c:val>
          <c:smooth val="0"/>
        </c:ser>
        <c:ser>
          <c:idx val="2"/>
          <c:order val="2"/>
          <c:tx>
            <c:strRef>
              <c:f>'Fig 2.8'!$C$7</c:f>
              <c:strCache>
                <c:ptCount val="1"/>
                <c:pt idx="0">
                  <c:v>1,5%</c:v>
                </c:pt>
              </c:strCache>
            </c:strRef>
          </c:tx>
          <c:spPr>
            <a:ln w="28575">
              <a:solidFill>
                <a:schemeClr val="accent5">
                  <a:lumMod val="75000"/>
                </a:schemeClr>
              </a:solidFill>
            </a:ln>
          </c:spPr>
          <c:marker>
            <c:symbol val="none"/>
          </c:marker>
          <c:cat>
            <c:numRef>
              <c:f>'Fig 2.8'!$D$4:$BV$4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2.8'!$D$7:$BV$7</c:f>
              <c:numCache>
                <c:formatCode>0.0%</c:formatCode>
                <c:ptCount val="71"/>
                <c:pt idx="17">
                  <c:v>-4.7102900816327114E-4</c:v>
                </c:pt>
                <c:pt idx="18">
                  <c:v>-7.80644113369264E-4</c:v>
                </c:pt>
                <c:pt idx="19">
                  <c:v>-3.0898268704677003E-4</c:v>
                </c:pt>
                <c:pt idx="20">
                  <c:v>-4.8238130619533654E-4</c:v>
                </c:pt>
                <c:pt idx="21">
                  <c:v>-8.7518428470818302E-4</c:v>
                </c:pt>
                <c:pt idx="22">
                  <c:v>-1.5400050021834096E-3</c:v>
                </c:pt>
                <c:pt idx="23">
                  <c:v>-2.4360032782813025E-3</c:v>
                </c:pt>
                <c:pt idx="24">
                  <c:v>-3.2458054619349153E-3</c:v>
                </c:pt>
                <c:pt idx="25">
                  <c:v>-3.9196372742615381E-3</c:v>
                </c:pt>
                <c:pt idx="26">
                  <c:v>-4.4148195977649221E-3</c:v>
                </c:pt>
                <c:pt idx="27">
                  <c:v>-4.8187180965021496E-3</c:v>
                </c:pt>
                <c:pt idx="28">
                  <c:v>-5.1292545585857694E-3</c:v>
                </c:pt>
                <c:pt idx="29">
                  <c:v>-5.1055845810496284E-3</c:v>
                </c:pt>
                <c:pt idx="30">
                  <c:v>-4.9042798310878193E-3</c:v>
                </c:pt>
                <c:pt idx="31">
                  <c:v>-4.6765593651806091E-3</c:v>
                </c:pt>
                <c:pt idx="32">
                  <c:v>-4.3612408202305629E-3</c:v>
                </c:pt>
                <c:pt idx="33">
                  <c:v>-4.20467519744062E-3</c:v>
                </c:pt>
                <c:pt idx="34">
                  <c:v>-4.0231977481520534E-3</c:v>
                </c:pt>
                <c:pt idx="35">
                  <c:v>-3.7782358811609498E-3</c:v>
                </c:pt>
                <c:pt idx="36">
                  <c:v>-3.4349900842200222E-3</c:v>
                </c:pt>
                <c:pt idx="37">
                  <c:v>-3.109087725852536E-3</c:v>
                </c:pt>
                <c:pt idx="38">
                  <c:v>-2.6632776592514038E-3</c:v>
                </c:pt>
                <c:pt idx="39">
                  <c:v>-2.1892385961982631E-3</c:v>
                </c:pt>
                <c:pt idx="40">
                  <c:v>-1.6699500218303894E-3</c:v>
                </c:pt>
                <c:pt idx="41">
                  <c:v>-1.1435903810730072E-3</c:v>
                </c:pt>
                <c:pt idx="42">
                  <c:v>-7.1639529364745616E-4</c:v>
                </c:pt>
                <c:pt idx="43">
                  <c:v>-2.7934026194249367E-4</c:v>
                </c:pt>
                <c:pt idx="44">
                  <c:v>1.723619826913053E-5</c:v>
                </c:pt>
                <c:pt idx="45">
                  <c:v>3.4998135310470836E-4</c:v>
                </c:pt>
                <c:pt idx="46">
                  <c:v>6.8502325474386488E-4</c:v>
                </c:pt>
                <c:pt idx="47">
                  <c:v>9.9893279011309855E-4</c:v>
                </c:pt>
                <c:pt idx="48">
                  <c:v>1.2459271295164702E-3</c:v>
                </c:pt>
                <c:pt idx="49">
                  <c:v>1.4406813843973346E-3</c:v>
                </c:pt>
                <c:pt idx="50">
                  <c:v>1.7310636047223522E-3</c:v>
                </c:pt>
                <c:pt idx="51">
                  <c:v>1.9265781585083581E-3</c:v>
                </c:pt>
                <c:pt idx="52">
                  <c:v>2.1471165946198877E-3</c:v>
                </c:pt>
                <c:pt idx="53">
                  <c:v>2.3119319232947724E-3</c:v>
                </c:pt>
                <c:pt idx="54">
                  <c:v>2.4488605950259718E-3</c:v>
                </c:pt>
                <c:pt idx="55">
                  <c:v>2.5802933157072516E-3</c:v>
                </c:pt>
                <c:pt idx="56">
                  <c:v>2.713036654301153E-3</c:v>
                </c:pt>
                <c:pt idx="57">
                  <c:v>2.7945506073705426E-3</c:v>
                </c:pt>
                <c:pt idx="58">
                  <c:v>2.9504241310139017E-3</c:v>
                </c:pt>
                <c:pt idx="59">
                  <c:v>3.0802813829451442E-3</c:v>
                </c:pt>
                <c:pt idx="60">
                  <c:v>3.1969913782256753E-3</c:v>
                </c:pt>
                <c:pt idx="61">
                  <c:v>3.3050740114267392E-3</c:v>
                </c:pt>
                <c:pt idx="62">
                  <c:v>3.3521775476737696E-3</c:v>
                </c:pt>
                <c:pt idx="63">
                  <c:v>3.365041426312592E-3</c:v>
                </c:pt>
                <c:pt idx="64">
                  <c:v>3.311608913746036E-3</c:v>
                </c:pt>
                <c:pt idx="65">
                  <c:v>3.1932076327533536E-3</c:v>
                </c:pt>
                <c:pt idx="66">
                  <c:v>3.0589220873041517E-3</c:v>
                </c:pt>
                <c:pt idx="67">
                  <c:v>2.8547279701980218E-3</c:v>
                </c:pt>
                <c:pt idx="68">
                  <c:v>2.5783424313124115E-3</c:v>
                </c:pt>
                <c:pt idx="69">
                  <c:v>2.2511609855570412E-3</c:v>
                </c:pt>
                <c:pt idx="70">
                  <c:v>1.8307735734991414E-3</c:v>
                </c:pt>
              </c:numCache>
            </c:numRef>
          </c:val>
          <c:smooth val="0"/>
        </c:ser>
        <c:ser>
          <c:idx val="3"/>
          <c:order val="3"/>
          <c:tx>
            <c:strRef>
              <c:f>'Fig 2.8'!$C$8</c:f>
              <c:strCache>
                <c:ptCount val="1"/>
                <c:pt idx="0">
                  <c:v>1,3%</c:v>
                </c:pt>
              </c:strCache>
            </c:strRef>
          </c:tx>
          <c:spPr>
            <a:ln w="28575">
              <a:solidFill>
                <a:schemeClr val="accent6">
                  <a:lumMod val="75000"/>
                </a:schemeClr>
              </a:solidFill>
            </a:ln>
          </c:spPr>
          <c:marker>
            <c:symbol val="none"/>
          </c:marker>
          <c:cat>
            <c:numRef>
              <c:f>'Fig 2.8'!$D$4:$BV$4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2.8'!$D$8:$BV$8</c:f>
              <c:numCache>
                <c:formatCode>0.0%</c:formatCode>
                <c:ptCount val="71"/>
                <c:pt idx="17">
                  <c:v>-4.7103749253665778E-4</c:v>
                </c:pt>
                <c:pt idx="18">
                  <c:v>-7.8060878751106831E-4</c:v>
                </c:pt>
                <c:pt idx="19">
                  <c:v>-3.0891161848212032E-4</c:v>
                </c:pt>
                <c:pt idx="20">
                  <c:v>-4.8226732971981209E-4</c:v>
                </c:pt>
                <c:pt idx="21">
                  <c:v>-8.7311330979645326E-4</c:v>
                </c:pt>
                <c:pt idx="22">
                  <c:v>-1.5471929214742439E-3</c:v>
                </c:pt>
                <c:pt idx="23">
                  <c:v>-2.474301558072827E-3</c:v>
                </c:pt>
                <c:pt idx="24">
                  <c:v>-3.3366117159983003E-3</c:v>
                </c:pt>
                <c:pt idx="25">
                  <c:v>-4.0902732670346931E-3</c:v>
                </c:pt>
                <c:pt idx="26">
                  <c:v>-4.6983432315140083E-3</c:v>
                </c:pt>
                <c:pt idx="27">
                  <c:v>-5.2371277227561217E-3</c:v>
                </c:pt>
                <c:pt idx="28">
                  <c:v>-5.7103694384568436E-3</c:v>
                </c:pt>
                <c:pt idx="29">
                  <c:v>-5.8654579544590987E-3</c:v>
                </c:pt>
                <c:pt idx="30">
                  <c:v>-5.8658606967769535E-3</c:v>
                </c:pt>
                <c:pt idx="31">
                  <c:v>-5.8582833127018372E-3</c:v>
                </c:pt>
                <c:pt idx="32">
                  <c:v>-5.785793093770945E-3</c:v>
                </c:pt>
                <c:pt idx="33">
                  <c:v>-5.8726263937324561E-3</c:v>
                </c:pt>
                <c:pt idx="34">
                  <c:v>-5.9268434080056781E-3</c:v>
                </c:pt>
                <c:pt idx="35">
                  <c:v>-5.9120756579663664E-3</c:v>
                </c:pt>
                <c:pt idx="36">
                  <c:v>-5.7926616556908993E-3</c:v>
                </c:pt>
                <c:pt idx="37">
                  <c:v>-5.6851874246258904E-3</c:v>
                </c:pt>
                <c:pt idx="38">
                  <c:v>-5.4515411037053289E-3</c:v>
                </c:pt>
                <c:pt idx="39">
                  <c:v>-5.1816425521383821E-3</c:v>
                </c:pt>
                <c:pt idx="40">
                  <c:v>-4.8584983348669035E-3</c:v>
                </c:pt>
                <c:pt idx="41">
                  <c:v>-4.5243577942890708E-3</c:v>
                </c:pt>
                <c:pt idx="42">
                  <c:v>-4.2803290922302714E-3</c:v>
                </c:pt>
                <c:pt idx="43">
                  <c:v>-4.0278265176919232E-3</c:v>
                </c:pt>
                <c:pt idx="44">
                  <c:v>-3.8984466724110499E-3</c:v>
                </c:pt>
                <c:pt idx="45">
                  <c:v>-3.7300462524301483E-3</c:v>
                </c:pt>
                <c:pt idx="46">
                  <c:v>-3.5512539856769505E-3</c:v>
                </c:pt>
                <c:pt idx="47">
                  <c:v>-3.395581570871106E-3</c:v>
                </c:pt>
                <c:pt idx="48">
                  <c:v>-3.2976906934338796E-3</c:v>
                </c:pt>
                <c:pt idx="49">
                  <c:v>-3.2458818838205228E-3</c:v>
                </c:pt>
                <c:pt idx="50">
                  <c:v>-3.0888204886885475E-3</c:v>
                </c:pt>
                <c:pt idx="51">
                  <c:v>-3.0258651518708089E-3</c:v>
                </c:pt>
                <c:pt idx="52">
                  <c:v>-2.9274215093749575E-3</c:v>
                </c:pt>
                <c:pt idx="53">
                  <c:v>-2.8808248688300462E-3</c:v>
                </c:pt>
                <c:pt idx="54">
                  <c:v>-2.8588274107379467E-3</c:v>
                </c:pt>
                <c:pt idx="55">
                  <c:v>-2.8296849766921979E-3</c:v>
                </c:pt>
                <c:pt idx="56">
                  <c:v>-2.7960838289471813E-3</c:v>
                </c:pt>
                <c:pt idx="57">
                  <c:v>-2.8113918959660335E-3</c:v>
                </c:pt>
                <c:pt idx="58">
                  <c:v>-2.7462219609248888E-3</c:v>
                </c:pt>
                <c:pt idx="59">
                  <c:v>-2.6940120279848496E-3</c:v>
                </c:pt>
                <c:pt idx="60">
                  <c:v>-2.6285961959368882E-3</c:v>
                </c:pt>
                <c:pt idx="61">
                  <c:v>-2.5941337887931131E-3</c:v>
                </c:pt>
                <c:pt idx="62">
                  <c:v>-2.6136361134707509E-3</c:v>
                </c:pt>
                <c:pt idx="63">
                  <c:v>-2.6585032588954949E-3</c:v>
                </c:pt>
                <c:pt idx="64">
                  <c:v>-2.7685281723311768E-3</c:v>
                </c:pt>
                <c:pt idx="65">
                  <c:v>-2.9425841050865586E-3</c:v>
                </c:pt>
                <c:pt idx="66">
                  <c:v>-3.1314082973872299E-3</c:v>
                </c:pt>
                <c:pt idx="67">
                  <c:v>-3.3899817784139442E-3</c:v>
                </c:pt>
                <c:pt idx="68">
                  <c:v>-3.7151212774375443E-3</c:v>
                </c:pt>
                <c:pt idx="69">
                  <c:v>-4.0882720234043995E-3</c:v>
                </c:pt>
                <c:pt idx="70">
                  <c:v>-4.5614650802881847E-3</c:v>
                </c:pt>
              </c:numCache>
            </c:numRef>
          </c:val>
          <c:smooth val="0"/>
        </c:ser>
        <c:ser>
          <c:idx val="4"/>
          <c:order val="4"/>
          <c:tx>
            <c:strRef>
              <c:f>'Fig 2.8'!$C$9</c:f>
              <c:strCache>
                <c:ptCount val="1"/>
                <c:pt idx="0">
                  <c:v>1%</c:v>
                </c:pt>
              </c:strCache>
            </c:strRef>
          </c:tx>
          <c:spPr>
            <a:ln w="28575">
              <a:solidFill>
                <a:srgbClr val="800000"/>
              </a:solidFill>
            </a:ln>
          </c:spPr>
          <c:marker>
            <c:symbol val="none"/>
          </c:marker>
          <c:cat>
            <c:numRef>
              <c:f>'Fig 2.8'!$D$4:$BV$4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2.8'!$D$9:$BV$9</c:f>
              <c:numCache>
                <c:formatCode>0.0%</c:formatCode>
                <c:ptCount val="71"/>
                <c:pt idx="17">
                  <c:v>-4.4616574241752773E-4</c:v>
                </c:pt>
                <c:pt idx="18">
                  <c:v>-7.5616575531497338E-4</c:v>
                </c:pt>
                <c:pt idx="19">
                  <c:v>-2.8524230752304029E-4</c:v>
                </c:pt>
                <c:pt idx="20">
                  <c:v>-4.59425463858586E-4</c:v>
                </c:pt>
                <c:pt idx="21">
                  <c:v>-8.5349893227595485E-4</c:v>
                </c:pt>
                <c:pt idx="22">
                  <c:v>-1.545106666086819E-3</c:v>
                </c:pt>
                <c:pt idx="23">
                  <c:v>-2.523921737984935E-3</c:v>
                </c:pt>
                <c:pt idx="24">
                  <c:v>-3.4716201807175979E-3</c:v>
                </c:pt>
                <c:pt idx="25">
                  <c:v>-4.3500950754200036E-3</c:v>
                </c:pt>
                <c:pt idx="26">
                  <c:v>-5.1355250602545619E-3</c:v>
                </c:pt>
                <c:pt idx="27">
                  <c:v>-5.8773920466225942E-3</c:v>
                </c:pt>
                <c:pt idx="28">
                  <c:v>-6.5903620390254268E-3</c:v>
                </c:pt>
                <c:pt idx="29">
                  <c:v>-7.0188995512920948E-3</c:v>
                </c:pt>
                <c:pt idx="30">
                  <c:v>-7.3259669054020551E-3</c:v>
                </c:pt>
                <c:pt idx="31">
                  <c:v>-7.6545669088180328E-3</c:v>
                </c:pt>
                <c:pt idx="32">
                  <c:v>-7.9538223584810948E-3</c:v>
                </c:pt>
                <c:pt idx="33">
                  <c:v>-8.4099631351556344E-3</c:v>
                </c:pt>
                <c:pt idx="34">
                  <c:v>-8.8288650672184565E-3</c:v>
                </c:pt>
                <c:pt idx="35">
                  <c:v>-9.170568611320094E-3</c:v>
                </c:pt>
                <c:pt idx="36">
                  <c:v>-9.4001889086682798E-3</c:v>
                </c:pt>
                <c:pt idx="37">
                  <c:v>-9.6341204965451586E-3</c:v>
                </c:pt>
                <c:pt idx="38">
                  <c:v>-9.7349896315309121E-3</c:v>
                </c:pt>
                <c:pt idx="39">
                  <c:v>-9.7867292776706912E-3</c:v>
                </c:pt>
                <c:pt idx="40">
                  <c:v>-9.7808143818240902E-3</c:v>
                </c:pt>
                <c:pt idx="41">
                  <c:v>-9.7528508307086464E-3</c:v>
                </c:pt>
                <c:pt idx="42">
                  <c:v>-9.8066590972606393E-3</c:v>
                </c:pt>
                <c:pt idx="43">
                  <c:v>-9.8492195347762088E-3</c:v>
                </c:pt>
                <c:pt idx="44">
                  <c:v>-9.9999297262433236E-3</c:v>
                </c:pt>
                <c:pt idx="45">
                  <c:v>-1.0096329230849979E-2</c:v>
                </c:pt>
                <c:pt idx="46">
                  <c:v>-1.0177157993543089E-2</c:v>
                </c:pt>
                <c:pt idx="47">
                  <c:v>-1.0269942027196863E-2</c:v>
                </c:pt>
                <c:pt idx="48">
                  <c:v>-1.0417422826596405E-2</c:v>
                </c:pt>
                <c:pt idx="49">
                  <c:v>-1.0597930295542839E-2</c:v>
                </c:pt>
                <c:pt idx="50">
                  <c:v>-1.0673272701243665E-2</c:v>
                </c:pt>
                <c:pt idx="51">
                  <c:v>-1.0837331077868138E-2</c:v>
                </c:pt>
                <c:pt idx="52">
                  <c:v>-1.0968466196610967E-2</c:v>
                </c:pt>
                <c:pt idx="53">
                  <c:v>-1.1134189718904329E-2</c:v>
                </c:pt>
                <c:pt idx="54">
                  <c:v>-1.1321553593785168E-2</c:v>
                </c:pt>
                <c:pt idx="55">
                  <c:v>-1.1493780400211616E-2</c:v>
                </c:pt>
                <c:pt idx="56">
                  <c:v>-1.1655747909002779E-2</c:v>
                </c:pt>
                <c:pt idx="57">
                  <c:v>-1.1855808810025938E-2</c:v>
                </c:pt>
                <c:pt idx="58">
                  <c:v>-1.196140831900277E-2</c:v>
                </c:pt>
                <c:pt idx="59">
                  <c:v>-1.2069893732594728E-2</c:v>
                </c:pt>
                <c:pt idx="60">
                  <c:v>-1.2154741926358391E-2</c:v>
                </c:pt>
                <c:pt idx="61">
                  <c:v>-1.2262336551174376E-2</c:v>
                </c:pt>
                <c:pt idx="62">
                  <c:v>-1.2420381836156107E-2</c:v>
                </c:pt>
                <c:pt idx="63">
                  <c:v>-1.2599992133938236E-2</c:v>
                </c:pt>
                <c:pt idx="64">
                  <c:v>-1.2836131065011561E-2</c:v>
                </c:pt>
                <c:pt idx="65">
                  <c:v>-1.3130295948509525E-2</c:v>
                </c:pt>
                <c:pt idx="66">
                  <c:v>-1.3438622318710807E-2</c:v>
                </c:pt>
                <c:pt idx="67">
                  <c:v>-1.3806746092054695E-2</c:v>
                </c:pt>
                <c:pt idx="68">
                  <c:v>-1.4243038114293107E-2</c:v>
                </c:pt>
                <c:pt idx="69">
                  <c:v>-1.4729335663475387E-2</c:v>
                </c:pt>
                <c:pt idx="70">
                  <c:v>-1.5316207745926834E-2</c:v>
                </c:pt>
              </c:numCache>
            </c:numRef>
          </c:val>
          <c:smooth val="0"/>
        </c:ser>
        <c:dLbls>
          <c:showLegendKey val="0"/>
          <c:showVal val="0"/>
          <c:showCatName val="0"/>
          <c:showSerName val="0"/>
          <c:showPercent val="0"/>
          <c:showBubbleSize val="0"/>
        </c:dLbls>
        <c:marker val="1"/>
        <c:smooth val="0"/>
        <c:axId val="363601280"/>
        <c:axId val="363611648"/>
      </c:lineChart>
      <c:catAx>
        <c:axId val="363601280"/>
        <c:scaling>
          <c:orientation val="minMax"/>
        </c:scaling>
        <c:delete val="0"/>
        <c:axPos val="b"/>
        <c:numFmt formatCode="General" sourceLinked="1"/>
        <c:majorTickMark val="out"/>
        <c:minorTickMark val="none"/>
        <c:tickLblPos val="low"/>
        <c:txPr>
          <a:bodyPr rot="-5400000" vert="horz"/>
          <a:lstStyle/>
          <a:p>
            <a:pPr>
              <a:defRPr/>
            </a:pPr>
            <a:endParaRPr lang="fr-FR"/>
          </a:p>
        </c:txPr>
        <c:crossAx val="363611648"/>
        <c:crosses val="autoZero"/>
        <c:auto val="1"/>
        <c:lblAlgn val="ctr"/>
        <c:lblOffset val="100"/>
        <c:tickLblSkip val="5"/>
        <c:noMultiLvlLbl val="0"/>
      </c:catAx>
      <c:valAx>
        <c:axId val="363611648"/>
        <c:scaling>
          <c:orientation val="minMax"/>
          <c:min val="-2.5000000000000005E-2"/>
        </c:scaling>
        <c:delete val="0"/>
        <c:axPos val="l"/>
        <c:majorGridlines/>
        <c:title>
          <c:tx>
            <c:rich>
              <a:bodyPr rot="-5400000" vert="horz"/>
              <a:lstStyle/>
              <a:p>
                <a:pPr>
                  <a:defRPr/>
                </a:pPr>
                <a:r>
                  <a:rPr lang="en-US"/>
                  <a:t>en % du PIB</a:t>
                </a:r>
              </a:p>
            </c:rich>
          </c:tx>
          <c:layout>
            <c:manualLayout>
              <c:xMode val="edge"/>
              <c:yMode val="edge"/>
              <c:x val="9.6855246812407939E-3"/>
              <c:y val="0.37758926348625893"/>
            </c:manualLayout>
          </c:layout>
          <c:overlay val="0"/>
        </c:title>
        <c:numFmt formatCode="0.0%" sourceLinked="0"/>
        <c:majorTickMark val="out"/>
        <c:minorTickMark val="none"/>
        <c:tickLblPos val="nextTo"/>
        <c:crossAx val="363601280"/>
        <c:crosses val="autoZero"/>
        <c:crossBetween val="between"/>
        <c:majorUnit val="5.0000000000000027E-3"/>
      </c:valAx>
    </c:plotArea>
    <c:legend>
      <c:legendPos val="b"/>
      <c:layout>
        <c:manualLayout>
          <c:xMode val="edge"/>
          <c:yMode val="edge"/>
          <c:x val="0.18551642934475437"/>
          <c:y val="0.91289471823222801"/>
          <c:w val="0.69369207139992217"/>
          <c:h val="7.5784533778318924E-2"/>
        </c:manualLayout>
      </c:layout>
      <c:overlay val="0"/>
    </c:legend>
    <c:plotVisOnly val="1"/>
    <c:dispBlanksAs val="gap"/>
    <c:showDLblsOverMax val="0"/>
  </c:chart>
  <c:spPr>
    <a:solidFill>
      <a:schemeClr val="accent1">
        <a:lumMod val="40000"/>
        <a:lumOff val="60000"/>
      </a:schemeClr>
    </a:solidFill>
    <a:ln>
      <a:solidFill>
        <a:schemeClr val="tx2"/>
      </a:solidFill>
    </a:ln>
  </c:spPr>
  <c:txPr>
    <a:bodyPr/>
    <a:lstStyle/>
    <a:p>
      <a:pPr>
        <a:defRPr sz="1200">
          <a:solidFill>
            <a:srgbClr val="002060"/>
          </a:solidFill>
        </a:defRPr>
      </a:pPr>
      <a:endParaRPr lang="fr-FR"/>
    </a:p>
  </c:txPr>
  <c:printSettings>
    <c:headerFooter/>
    <c:pageMargins b="0.75000000000000033" l="0.70000000000000029" r="0.70000000000000029" t="0.75000000000000033" header="0.30000000000000016" footer="0.30000000000000016"/>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2.11'!$C$5</c:f>
              <c:strCache>
                <c:ptCount val="1"/>
                <c:pt idx="0">
                  <c:v>Observé</c:v>
                </c:pt>
              </c:strCache>
            </c:strRef>
          </c:tx>
          <c:spPr>
            <a:ln w="38100">
              <a:solidFill>
                <a:schemeClr val="bg1">
                  <a:lumMod val="50000"/>
                </a:schemeClr>
              </a:solidFill>
            </a:ln>
          </c:spPr>
          <c:marker>
            <c:symbol val="none"/>
          </c:marker>
          <c:cat>
            <c:numRef>
              <c:f>'Fig 2.11'!$F$4:$BV$4</c:f>
              <c:numCache>
                <c:formatCode>General</c:formatCode>
                <c:ptCount val="6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pt idx="26">
                  <c:v>2028</c:v>
                </c:pt>
                <c:pt idx="27">
                  <c:v>2029</c:v>
                </c:pt>
                <c:pt idx="28">
                  <c:v>2030</c:v>
                </c:pt>
                <c:pt idx="29">
                  <c:v>2031</c:v>
                </c:pt>
                <c:pt idx="30">
                  <c:v>2032</c:v>
                </c:pt>
                <c:pt idx="31">
                  <c:v>2033</c:v>
                </c:pt>
                <c:pt idx="32">
                  <c:v>2034</c:v>
                </c:pt>
                <c:pt idx="33">
                  <c:v>2035</c:v>
                </c:pt>
                <c:pt idx="34">
                  <c:v>2036</c:v>
                </c:pt>
                <c:pt idx="35">
                  <c:v>2037</c:v>
                </c:pt>
                <c:pt idx="36">
                  <c:v>2038</c:v>
                </c:pt>
                <c:pt idx="37">
                  <c:v>2039</c:v>
                </c:pt>
                <c:pt idx="38">
                  <c:v>2040</c:v>
                </c:pt>
                <c:pt idx="39">
                  <c:v>2041</c:v>
                </c:pt>
                <c:pt idx="40">
                  <c:v>2042</c:v>
                </c:pt>
                <c:pt idx="41">
                  <c:v>2043</c:v>
                </c:pt>
                <c:pt idx="42">
                  <c:v>2044</c:v>
                </c:pt>
                <c:pt idx="43">
                  <c:v>2045</c:v>
                </c:pt>
                <c:pt idx="44">
                  <c:v>2046</c:v>
                </c:pt>
                <c:pt idx="45">
                  <c:v>2047</c:v>
                </c:pt>
                <c:pt idx="46">
                  <c:v>2048</c:v>
                </c:pt>
                <c:pt idx="47">
                  <c:v>2049</c:v>
                </c:pt>
                <c:pt idx="48">
                  <c:v>2050</c:v>
                </c:pt>
                <c:pt idx="49">
                  <c:v>2051</c:v>
                </c:pt>
                <c:pt idx="50">
                  <c:v>2052</c:v>
                </c:pt>
                <c:pt idx="51">
                  <c:v>2053</c:v>
                </c:pt>
                <c:pt idx="52">
                  <c:v>2054</c:v>
                </c:pt>
                <c:pt idx="53">
                  <c:v>2055</c:v>
                </c:pt>
                <c:pt idx="54">
                  <c:v>2056</c:v>
                </c:pt>
                <c:pt idx="55">
                  <c:v>2057</c:v>
                </c:pt>
                <c:pt idx="56">
                  <c:v>2058</c:v>
                </c:pt>
                <c:pt idx="57">
                  <c:v>2059</c:v>
                </c:pt>
                <c:pt idx="58">
                  <c:v>2060</c:v>
                </c:pt>
                <c:pt idx="59">
                  <c:v>2061</c:v>
                </c:pt>
                <c:pt idx="60">
                  <c:v>2062</c:v>
                </c:pt>
                <c:pt idx="61">
                  <c:v>2063</c:v>
                </c:pt>
                <c:pt idx="62">
                  <c:v>2064</c:v>
                </c:pt>
                <c:pt idx="63">
                  <c:v>2065</c:v>
                </c:pt>
                <c:pt idx="64">
                  <c:v>2066</c:v>
                </c:pt>
                <c:pt idx="65">
                  <c:v>2067</c:v>
                </c:pt>
                <c:pt idx="66">
                  <c:v>2068</c:v>
                </c:pt>
                <c:pt idx="67">
                  <c:v>2069</c:v>
                </c:pt>
                <c:pt idx="68">
                  <c:v>2070</c:v>
                </c:pt>
              </c:numCache>
            </c:numRef>
          </c:cat>
          <c:val>
            <c:numRef>
              <c:f>'Fig 2.11'!$F$5:$BV$5</c:f>
              <c:numCache>
                <c:formatCode>0.0%</c:formatCode>
                <c:ptCount val="69"/>
                <c:pt idx="0">
                  <c:v>2.7018416178611012E-3</c:v>
                </c:pt>
                <c:pt idx="1">
                  <c:v>4.5956945232301242E-3</c:v>
                </c:pt>
                <c:pt idx="2">
                  <c:v>3.9095680690328181E-3</c:v>
                </c:pt>
                <c:pt idx="3">
                  <c:v>1.5309334652850886E-3</c:v>
                </c:pt>
                <c:pt idx="4">
                  <c:v>1.721061946795743E-3</c:v>
                </c:pt>
                <c:pt idx="5">
                  <c:v>6.4736764513660997E-4</c:v>
                </c:pt>
                <c:pt idx="6">
                  <c:v>-5.3148491740487303E-4</c:v>
                </c:pt>
                <c:pt idx="7">
                  <c:v>-4.7931703814442471E-3</c:v>
                </c:pt>
                <c:pt idx="8">
                  <c:v>-7.2341462956013909E-3</c:v>
                </c:pt>
                <c:pt idx="9">
                  <c:v>-6.6392713865193959E-3</c:v>
                </c:pt>
                <c:pt idx="10">
                  <c:v>-6.4773871948748769E-3</c:v>
                </c:pt>
                <c:pt idx="11">
                  <c:v>-3.5860143412960398E-3</c:v>
                </c:pt>
                <c:pt idx="12">
                  <c:v>-2.8432420416435807E-3</c:v>
                </c:pt>
                <c:pt idx="13">
                  <c:v>-2.6206663645642215E-3</c:v>
                </c:pt>
                <c:pt idx="14">
                  <c:v>-1.9278095540642033E-3</c:v>
                </c:pt>
              </c:numCache>
            </c:numRef>
          </c:val>
          <c:smooth val="0"/>
        </c:ser>
        <c:ser>
          <c:idx val="1"/>
          <c:order val="1"/>
          <c:tx>
            <c:strRef>
              <c:f>'Fig 2.11'!$C$6</c:f>
              <c:strCache>
                <c:ptCount val="1"/>
                <c:pt idx="0">
                  <c:v>Variante [4,5%-1,8%]</c:v>
                </c:pt>
              </c:strCache>
            </c:strRef>
          </c:tx>
          <c:spPr>
            <a:ln w="28575">
              <a:solidFill>
                <a:srgbClr val="006600"/>
              </a:solidFill>
              <a:prstDash val="sysDash"/>
            </a:ln>
          </c:spPr>
          <c:marker>
            <c:symbol val="none"/>
          </c:marker>
          <c:cat>
            <c:numRef>
              <c:f>'Fig 2.11'!$F$4:$BV$4</c:f>
              <c:numCache>
                <c:formatCode>General</c:formatCode>
                <c:ptCount val="6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pt idx="26">
                  <c:v>2028</c:v>
                </c:pt>
                <c:pt idx="27">
                  <c:v>2029</c:v>
                </c:pt>
                <c:pt idx="28">
                  <c:v>2030</c:v>
                </c:pt>
                <c:pt idx="29">
                  <c:v>2031</c:v>
                </c:pt>
                <c:pt idx="30">
                  <c:v>2032</c:v>
                </c:pt>
                <c:pt idx="31">
                  <c:v>2033</c:v>
                </c:pt>
                <c:pt idx="32">
                  <c:v>2034</c:v>
                </c:pt>
                <c:pt idx="33">
                  <c:v>2035</c:v>
                </c:pt>
                <c:pt idx="34">
                  <c:v>2036</c:v>
                </c:pt>
                <c:pt idx="35">
                  <c:v>2037</c:v>
                </c:pt>
                <c:pt idx="36">
                  <c:v>2038</c:v>
                </c:pt>
                <c:pt idx="37">
                  <c:v>2039</c:v>
                </c:pt>
                <c:pt idx="38">
                  <c:v>2040</c:v>
                </c:pt>
                <c:pt idx="39">
                  <c:v>2041</c:v>
                </c:pt>
                <c:pt idx="40">
                  <c:v>2042</c:v>
                </c:pt>
                <c:pt idx="41">
                  <c:v>2043</c:v>
                </c:pt>
                <c:pt idx="42">
                  <c:v>2044</c:v>
                </c:pt>
                <c:pt idx="43">
                  <c:v>2045</c:v>
                </c:pt>
                <c:pt idx="44">
                  <c:v>2046</c:v>
                </c:pt>
                <c:pt idx="45">
                  <c:v>2047</c:v>
                </c:pt>
                <c:pt idx="46">
                  <c:v>2048</c:v>
                </c:pt>
                <c:pt idx="47">
                  <c:v>2049</c:v>
                </c:pt>
                <c:pt idx="48">
                  <c:v>2050</c:v>
                </c:pt>
                <c:pt idx="49">
                  <c:v>2051</c:v>
                </c:pt>
                <c:pt idx="50">
                  <c:v>2052</c:v>
                </c:pt>
                <c:pt idx="51">
                  <c:v>2053</c:v>
                </c:pt>
                <c:pt idx="52">
                  <c:v>2054</c:v>
                </c:pt>
                <c:pt idx="53">
                  <c:v>2055</c:v>
                </c:pt>
                <c:pt idx="54">
                  <c:v>2056</c:v>
                </c:pt>
                <c:pt idx="55">
                  <c:v>2057</c:v>
                </c:pt>
                <c:pt idx="56">
                  <c:v>2058</c:v>
                </c:pt>
                <c:pt idx="57">
                  <c:v>2059</c:v>
                </c:pt>
                <c:pt idx="58">
                  <c:v>2060</c:v>
                </c:pt>
                <c:pt idx="59">
                  <c:v>2061</c:v>
                </c:pt>
                <c:pt idx="60">
                  <c:v>2062</c:v>
                </c:pt>
                <c:pt idx="61">
                  <c:v>2063</c:v>
                </c:pt>
                <c:pt idx="62">
                  <c:v>2064</c:v>
                </c:pt>
                <c:pt idx="63">
                  <c:v>2065</c:v>
                </c:pt>
                <c:pt idx="64">
                  <c:v>2066</c:v>
                </c:pt>
                <c:pt idx="65">
                  <c:v>2067</c:v>
                </c:pt>
                <c:pt idx="66">
                  <c:v>2068</c:v>
                </c:pt>
                <c:pt idx="67">
                  <c:v>2069</c:v>
                </c:pt>
                <c:pt idx="68">
                  <c:v>2070</c:v>
                </c:pt>
              </c:numCache>
            </c:numRef>
          </c:cat>
          <c:val>
            <c:numRef>
              <c:f>'Fig 2.11'!$F$6:$BV$6</c:f>
              <c:numCache>
                <c:formatCode>0.0%</c:formatCode>
                <c:ptCount val="69"/>
                <c:pt idx="15">
                  <c:v>-4.1397952745398671E-4</c:v>
                </c:pt>
                <c:pt idx="16">
                  <c:v>-7.5639298525275735E-4</c:v>
                </c:pt>
                <c:pt idx="17">
                  <c:v>-2.8547230320204208E-4</c:v>
                </c:pt>
                <c:pt idx="18">
                  <c:v>-4.5965717757415762E-4</c:v>
                </c:pt>
                <c:pt idx="19">
                  <c:v>-8.5296842313156165E-4</c:v>
                </c:pt>
                <c:pt idx="20">
                  <c:v>-1.5076481765795814E-3</c:v>
                </c:pt>
                <c:pt idx="21">
                  <c:v>-2.1178484398864496E-3</c:v>
                </c:pt>
                <c:pt idx="22">
                  <c:v>-2.7415025999364025E-3</c:v>
                </c:pt>
                <c:pt idx="23">
                  <c:v>-3.16086899876493E-3</c:v>
                </c:pt>
                <c:pt idx="24">
                  <c:v>-3.0993609925359924E-3</c:v>
                </c:pt>
                <c:pt idx="25">
                  <c:v>-2.9144404258927086E-3</c:v>
                </c:pt>
                <c:pt idx="26">
                  <c:v>-2.5293532672995061E-3</c:v>
                </c:pt>
                <c:pt idx="27">
                  <c:v>-2.0060907132796154E-3</c:v>
                </c:pt>
                <c:pt idx="28">
                  <c:v>-1.3185598651005248E-3</c:v>
                </c:pt>
                <c:pt idx="29">
                  <c:v>-5.1299453805909924E-4</c:v>
                </c:pt>
                <c:pt idx="30">
                  <c:v>3.9129456922994203E-4</c:v>
                </c:pt>
                <c:pt idx="31">
                  <c:v>8.7946183750082997E-4</c:v>
                </c:pt>
                <c:pt idx="32">
                  <c:v>1.3988188497692194E-3</c:v>
                </c:pt>
                <c:pt idx="33">
                  <c:v>1.9673562193718965E-3</c:v>
                </c:pt>
                <c:pt idx="34">
                  <c:v>2.6199149076930441E-3</c:v>
                </c:pt>
                <c:pt idx="35">
                  <c:v>3.253074094853974E-3</c:v>
                </c:pt>
                <c:pt idx="36">
                  <c:v>3.9839798605853264E-3</c:v>
                </c:pt>
                <c:pt idx="37">
                  <c:v>4.7277790072538387E-3</c:v>
                </c:pt>
                <c:pt idx="38">
                  <c:v>5.5059097467806753E-3</c:v>
                </c:pt>
                <c:pt idx="39">
                  <c:v>6.2827714537386026E-3</c:v>
                </c:pt>
                <c:pt idx="40">
                  <c:v>6.953145320722727E-3</c:v>
                </c:pt>
                <c:pt idx="41">
                  <c:v>7.6206185127486769E-3</c:v>
                </c:pt>
                <c:pt idx="42">
                  <c:v>8.1342427598952473E-3</c:v>
                </c:pt>
                <c:pt idx="43">
                  <c:v>8.6706433309016919E-3</c:v>
                </c:pt>
                <c:pt idx="44">
                  <c:v>9.1968574612111102E-3</c:v>
                </c:pt>
                <c:pt idx="45">
                  <c:v>9.6904126115163521E-3</c:v>
                </c:pt>
                <c:pt idx="46">
                  <c:v>1.011498698720921E-2</c:v>
                </c:pt>
                <c:pt idx="47">
                  <c:v>1.0480654923627142E-2</c:v>
                </c:pt>
                <c:pt idx="48">
                  <c:v>1.0918775246598194E-2</c:v>
                </c:pt>
                <c:pt idx="49">
                  <c:v>1.1270909986260494E-2</c:v>
                </c:pt>
                <c:pt idx="50">
                  <c:v>1.163634103733859E-2</c:v>
                </c:pt>
                <c:pt idx="51">
                  <c:v>1.1934935978120235E-2</c:v>
                </c:pt>
                <c:pt idx="52">
                  <c:v>1.2198055525296379E-2</c:v>
                </c:pt>
                <c:pt idx="53">
                  <c:v>1.2448800614110536E-2</c:v>
                </c:pt>
                <c:pt idx="54">
                  <c:v>1.268272680426386E-2</c:v>
                </c:pt>
                <c:pt idx="55">
                  <c:v>1.2868914723190822E-2</c:v>
                </c:pt>
                <c:pt idx="56">
                  <c:v>1.3112901899692553E-2</c:v>
                </c:pt>
                <c:pt idx="57">
                  <c:v>1.3327598601358027E-2</c:v>
                </c:pt>
                <c:pt idx="58">
                  <c:v>1.3530799766739241E-2</c:v>
                </c:pt>
                <c:pt idx="59">
                  <c:v>1.3717615336793009E-2</c:v>
                </c:pt>
                <c:pt idx="60">
                  <c:v>1.3827329752624072E-2</c:v>
                </c:pt>
                <c:pt idx="61">
                  <c:v>1.3909391538244241E-2</c:v>
                </c:pt>
                <c:pt idx="62">
                  <c:v>1.392224580007808E-2</c:v>
                </c:pt>
                <c:pt idx="63">
                  <c:v>1.3871755878586302E-2</c:v>
                </c:pt>
                <c:pt idx="64">
                  <c:v>1.3792882205475625E-2</c:v>
                </c:pt>
                <c:pt idx="65">
                  <c:v>1.3643687321613154E-2</c:v>
                </c:pt>
                <c:pt idx="66">
                  <c:v>1.3430258822367239E-2</c:v>
                </c:pt>
                <c:pt idx="67">
                  <c:v>1.3171235661015274E-2</c:v>
                </c:pt>
                <c:pt idx="68">
                  <c:v>1.2820701970791361E-2</c:v>
                </c:pt>
              </c:numCache>
            </c:numRef>
          </c:val>
          <c:smooth val="0"/>
        </c:ser>
        <c:ser>
          <c:idx val="4"/>
          <c:order val="2"/>
          <c:tx>
            <c:strRef>
              <c:f>'Fig 2.11'!$C$7</c:f>
              <c:strCache>
                <c:ptCount val="1"/>
                <c:pt idx="0">
                  <c:v>Scénario 1,8%</c:v>
                </c:pt>
              </c:strCache>
            </c:strRef>
          </c:tx>
          <c:spPr>
            <a:ln>
              <a:solidFill>
                <a:srgbClr val="006600"/>
              </a:solidFill>
            </a:ln>
          </c:spPr>
          <c:marker>
            <c:symbol val="none"/>
          </c:marker>
          <c:cat>
            <c:numRef>
              <c:f>'Fig 2.11'!$F$4:$BV$4</c:f>
              <c:numCache>
                <c:formatCode>General</c:formatCode>
                <c:ptCount val="6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pt idx="26">
                  <c:v>2028</c:v>
                </c:pt>
                <c:pt idx="27">
                  <c:v>2029</c:v>
                </c:pt>
                <c:pt idx="28">
                  <c:v>2030</c:v>
                </c:pt>
                <c:pt idx="29">
                  <c:v>2031</c:v>
                </c:pt>
                <c:pt idx="30">
                  <c:v>2032</c:v>
                </c:pt>
                <c:pt idx="31">
                  <c:v>2033</c:v>
                </c:pt>
                <c:pt idx="32">
                  <c:v>2034</c:v>
                </c:pt>
                <c:pt idx="33">
                  <c:v>2035</c:v>
                </c:pt>
                <c:pt idx="34">
                  <c:v>2036</c:v>
                </c:pt>
                <c:pt idx="35">
                  <c:v>2037</c:v>
                </c:pt>
                <c:pt idx="36">
                  <c:v>2038</c:v>
                </c:pt>
                <c:pt idx="37">
                  <c:v>2039</c:v>
                </c:pt>
                <c:pt idx="38">
                  <c:v>2040</c:v>
                </c:pt>
                <c:pt idx="39">
                  <c:v>2041</c:v>
                </c:pt>
                <c:pt idx="40">
                  <c:v>2042</c:v>
                </c:pt>
                <c:pt idx="41">
                  <c:v>2043</c:v>
                </c:pt>
                <c:pt idx="42">
                  <c:v>2044</c:v>
                </c:pt>
                <c:pt idx="43">
                  <c:v>2045</c:v>
                </c:pt>
                <c:pt idx="44">
                  <c:v>2046</c:v>
                </c:pt>
                <c:pt idx="45">
                  <c:v>2047</c:v>
                </c:pt>
                <c:pt idx="46">
                  <c:v>2048</c:v>
                </c:pt>
                <c:pt idx="47">
                  <c:v>2049</c:v>
                </c:pt>
                <c:pt idx="48">
                  <c:v>2050</c:v>
                </c:pt>
                <c:pt idx="49">
                  <c:v>2051</c:v>
                </c:pt>
                <c:pt idx="50">
                  <c:v>2052</c:v>
                </c:pt>
                <c:pt idx="51">
                  <c:v>2053</c:v>
                </c:pt>
                <c:pt idx="52">
                  <c:v>2054</c:v>
                </c:pt>
                <c:pt idx="53">
                  <c:v>2055</c:v>
                </c:pt>
                <c:pt idx="54">
                  <c:v>2056</c:v>
                </c:pt>
                <c:pt idx="55">
                  <c:v>2057</c:v>
                </c:pt>
                <c:pt idx="56">
                  <c:v>2058</c:v>
                </c:pt>
                <c:pt idx="57">
                  <c:v>2059</c:v>
                </c:pt>
                <c:pt idx="58">
                  <c:v>2060</c:v>
                </c:pt>
                <c:pt idx="59">
                  <c:v>2061</c:v>
                </c:pt>
                <c:pt idx="60">
                  <c:v>2062</c:v>
                </c:pt>
                <c:pt idx="61">
                  <c:v>2063</c:v>
                </c:pt>
                <c:pt idx="62">
                  <c:v>2064</c:v>
                </c:pt>
                <c:pt idx="63">
                  <c:v>2065</c:v>
                </c:pt>
                <c:pt idx="64">
                  <c:v>2066</c:v>
                </c:pt>
                <c:pt idx="65">
                  <c:v>2067</c:v>
                </c:pt>
                <c:pt idx="66">
                  <c:v>2068</c:v>
                </c:pt>
                <c:pt idx="67">
                  <c:v>2069</c:v>
                </c:pt>
                <c:pt idx="68">
                  <c:v>2070</c:v>
                </c:pt>
              </c:numCache>
            </c:numRef>
          </c:cat>
          <c:val>
            <c:numRef>
              <c:f>'Fig 2.11'!$F$7:$BV$7</c:f>
              <c:numCache>
                <c:formatCode>0.0%</c:formatCode>
                <c:ptCount val="69"/>
                <c:pt idx="15">
                  <c:v>-4.4616574241752773E-4</c:v>
                </c:pt>
                <c:pt idx="16">
                  <c:v>-7.5616575531497338E-4</c:v>
                </c:pt>
                <c:pt idx="17">
                  <c:v>-2.8524230752304029E-4</c:v>
                </c:pt>
                <c:pt idx="18">
                  <c:v>-4.59425463858586E-4</c:v>
                </c:pt>
                <c:pt idx="19">
                  <c:v>-8.5273630176607176E-4</c:v>
                </c:pt>
                <c:pt idx="20">
                  <c:v>-1.5212647333063198E-3</c:v>
                </c:pt>
                <c:pt idx="21">
                  <c:v>-2.3903586513909524E-3</c:v>
                </c:pt>
                <c:pt idx="22">
                  <c:v>-3.1323015046957376E-3</c:v>
                </c:pt>
                <c:pt idx="23">
                  <c:v>-3.6959174676857399E-3</c:v>
                </c:pt>
                <c:pt idx="24">
                  <c:v>-4.027449180652426E-3</c:v>
                </c:pt>
                <c:pt idx="25">
                  <c:v>-4.2362518898480033E-3</c:v>
                </c:pt>
                <c:pt idx="26">
                  <c:v>-4.3088734133294622E-3</c:v>
                </c:pt>
                <c:pt idx="27">
                  <c:v>-4.0089295368607291E-3</c:v>
                </c:pt>
                <c:pt idx="28">
                  <c:v>-3.5091811445533837E-3</c:v>
                </c:pt>
                <c:pt idx="29">
                  <c:v>-2.9509591558342318E-3</c:v>
                </c:pt>
                <c:pt idx="30">
                  <c:v>-2.277679516421569E-3</c:v>
                </c:pt>
                <c:pt idx="31">
                  <c:v>-1.7676221760578104E-3</c:v>
                </c:pt>
                <c:pt idx="32">
                  <c:v>-1.2351335351012314E-3</c:v>
                </c:pt>
                <c:pt idx="33">
                  <c:v>-6.4459192703288158E-4</c:v>
                </c:pt>
                <c:pt idx="34">
                  <c:v>3.2024707678809003E-5</c:v>
                </c:pt>
                <c:pt idx="35">
                  <c:v>6.847766405623781E-4</c:v>
                </c:pt>
                <c:pt idx="36">
                  <c:v>1.4452586348612886E-3</c:v>
                </c:pt>
                <c:pt idx="37">
                  <c:v>2.2184274142967612E-3</c:v>
                </c:pt>
                <c:pt idx="38">
                  <c:v>3.0260380116963297E-3</c:v>
                </c:pt>
                <c:pt idx="39">
                  <c:v>3.8297850168366849E-3</c:v>
                </c:pt>
                <c:pt idx="40">
                  <c:v>4.5291217106446548E-3</c:v>
                </c:pt>
                <c:pt idx="41">
                  <c:v>5.2258343003739561E-3</c:v>
                </c:pt>
                <c:pt idx="42">
                  <c:v>5.7704842669451034E-3</c:v>
                </c:pt>
                <c:pt idx="43">
                  <c:v>6.3416608661455683E-3</c:v>
                </c:pt>
                <c:pt idx="44">
                  <c:v>6.908084616546282E-3</c:v>
                </c:pt>
                <c:pt idx="45">
                  <c:v>7.4394482431414596E-3</c:v>
                </c:pt>
                <c:pt idx="46">
                  <c:v>7.899948129858789E-3</c:v>
                </c:pt>
                <c:pt idx="47">
                  <c:v>8.301764195811457E-3</c:v>
                </c:pt>
                <c:pt idx="48">
                  <c:v>8.7885723738809936E-3</c:v>
                </c:pt>
                <c:pt idx="49">
                  <c:v>9.1728865745902294E-3</c:v>
                </c:pt>
                <c:pt idx="50">
                  <c:v>9.5728177038805467E-3</c:v>
                </c:pt>
                <c:pt idx="51">
                  <c:v>9.9055640911830077E-3</c:v>
                </c:pt>
                <c:pt idx="52">
                  <c:v>1.0201336034288825E-2</c:v>
                </c:pt>
                <c:pt idx="53">
                  <c:v>1.0483896500223345E-2</c:v>
                </c:pt>
                <c:pt idx="54">
                  <c:v>1.0756483041209504E-2</c:v>
                </c:pt>
                <c:pt idx="55">
                  <c:v>1.0970431901393676E-2</c:v>
                </c:pt>
                <c:pt idx="56">
                  <c:v>1.1249269026841216E-2</c:v>
                </c:pt>
                <c:pt idx="57">
                  <c:v>1.1489079743028249E-2</c:v>
                </c:pt>
                <c:pt idx="58">
                  <c:v>1.1733384809352442E-2</c:v>
                </c:pt>
                <c:pt idx="59">
                  <c:v>1.194626399317506E-2</c:v>
                </c:pt>
                <c:pt idx="60">
                  <c:v>1.2095622119662908E-2</c:v>
                </c:pt>
                <c:pt idx="61">
                  <c:v>1.2207699724218028E-2</c:v>
                </c:pt>
                <c:pt idx="62">
                  <c:v>1.2247395548789607E-2</c:v>
                </c:pt>
                <c:pt idx="63">
                  <c:v>1.2221312365992942E-2</c:v>
                </c:pt>
                <c:pt idx="64">
                  <c:v>1.2168934704187812E-2</c:v>
                </c:pt>
                <c:pt idx="65">
                  <c:v>1.2048853462254417E-2</c:v>
                </c:pt>
                <c:pt idx="66">
                  <c:v>1.1855154296666694E-2</c:v>
                </c:pt>
                <c:pt idx="67">
                  <c:v>1.1612584306503625E-2</c:v>
                </c:pt>
                <c:pt idx="68">
                  <c:v>1.1281995108392865E-2</c:v>
                </c:pt>
              </c:numCache>
            </c:numRef>
          </c:val>
          <c:smooth val="0"/>
        </c:ser>
        <c:ser>
          <c:idx val="6"/>
          <c:order val="3"/>
          <c:tx>
            <c:strRef>
              <c:f>'Fig 2.11'!$C$8</c:f>
              <c:strCache>
                <c:ptCount val="1"/>
                <c:pt idx="0">
                  <c:v>Scénario 1%</c:v>
                </c:pt>
              </c:strCache>
            </c:strRef>
          </c:tx>
          <c:spPr>
            <a:ln w="28575">
              <a:solidFill>
                <a:srgbClr val="800000"/>
              </a:solidFill>
            </a:ln>
          </c:spPr>
          <c:marker>
            <c:symbol val="none"/>
          </c:marker>
          <c:cat>
            <c:numRef>
              <c:f>'Fig 2.11'!$F$4:$BV$4</c:f>
              <c:numCache>
                <c:formatCode>General</c:formatCode>
                <c:ptCount val="6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pt idx="26">
                  <c:v>2028</c:v>
                </c:pt>
                <c:pt idx="27">
                  <c:v>2029</c:v>
                </c:pt>
                <c:pt idx="28">
                  <c:v>2030</c:v>
                </c:pt>
                <c:pt idx="29">
                  <c:v>2031</c:v>
                </c:pt>
                <c:pt idx="30">
                  <c:v>2032</c:v>
                </c:pt>
                <c:pt idx="31">
                  <c:v>2033</c:v>
                </c:pt>
                <c:pt idx="32">
                  <c:v>2034</c:v>
                </c:pt>
                <c:pt idx="33">
                  <c:v>2035</c:v>
                </c:pt>
                <c:pt idx="34">
                  <c:v>2036</c:v>
                </c:pt>
                <c:pt idx="35">
                  <c:v>2037</c:v>
                </c:pt>
                <c:pt idx="36">
                  <c:v>2038</c:v>
                </c:pt>
                <c:pt idx="37">
                  <c:v>2039</c:v>
                </c:pt>
                <c:pt idx="38">
                  <c:v>2040</c:v>
                </c:pt>
                <c:pt idx="39">
                  <c:v>2041</c:v>
                </c:pt>
                <c:pt idx="40">
                  <c:v>2042</c:v>
                </c:pt>
                <c:pt idx="41">
                  <c:v>2043</c:v>
                </c:pt>
                <c:pt idx="42">
                  <c:v>2044</c:v>
                </c:pt>
                <c:pt idx="43">
                  <c:v>2045</c:v>
                </c:pt>
                <c:pt idx="44">
                  <c:v>2046</c:v>
                </c:pt>
                <c:pt idx="45">
                  <c:v>2047</c:v>
                </c:pt>
                <c:pt idx="46">
                  <c:v>2048</c:v>
                </c:pt>
                <c:pt idx="47">
                  <c:v>2049</c:v>
                </c:pt>
                <c:pt idx="48">
                  <c:v>2050</c:v>
                </c:pt>
                <c:pt idx="49">
                  <c:v>2051</c:v>
                </c:pt>
                <c:pt idx="50">
                  <c:v>2052</c:v>
                </c:pt>
                <c:pt idx="51">
                  <c:v>2053</c:v>
                </c:pt>
                <c:pt idx="52">
                  <c:v>2054</c:v>
                </c:pt>
                <c:pt idx="53">
                  <c:v>2055</c:v>
                </c:pt>
                <c:pt idx="54">
                  <c:v>2056</c:v>
                </c:pt>
                <c:pt idx="55">
                  <c:v>2057</c:v>
                </c:pt>
                <c:pt idx="56">
                  <c:v>2058</c:v>
                </c:pt>
                <c:pt idx="57">
                  <c:v>2059</c:v>
                </c:pt>
                <c:pt idx="58">
                  <c:v>2060</c:v>
                </c:pt>
                <c:pt idx="59">
                  <c:v>2061</c:v>
                </c:pt>
                <c:pt idx="60">
                  <c:v>2062</c:v>
                </c:pt>
                <c:pt idx="61">
                  <c:v>2063</c:v>
                </c:pt>
                <c:pt idx="62">
                  <c:v>2064</c:v>
                </c:pt>
                <c:pt idx="63">
                  <c:v>2065</c:v>
                </c:pt>
                <c:pt idx="64">
                  <c:v>2066</c:v>
                </c:pt>
                <c:pt idx="65">
                  <c:v>2067</c:v>
                </c:pt>
                <c:pt idx="66">
                  <c:v>2068</c:v>
                </c:pt>
                <c:pt idx="67">
                  <c:v>2069</c:v>
                </c:pt>
                <c:pt idx="68">
                  <c:v>2070</c:v>
                </c:pt>
              </c:numCache>
            </c:numRef>
          </c:cat>
          <c:val>
            <c:numRef>
              <c:f>'Fig 2.11'!$F$8:$BV$8</c:f>
              <c:numCache>
                <c:formatCode>0.0%</c:formatCode>
                <c:ptCount val="69"/>
                <c:pt idx="15">
                  <c:v>-4.4616574241752773E-4</c:v>
                </c:pt>
                <c:pt idx="16">
                  <c:v>-7.5616575531497338E-4</c:v>
                </c:pt>
                <c:pt idx="17">
                  <c:v>-2.8524230752304029E-4</c:v>
                </c:pt>
                <c:pt idx="18">
                  <c:v>-4.59425463858586E-4</c:v>
                </c:pt>
                <c:pt idx="19">
                  <c:v>-8.5349893227595485E-4</c:v>
                </c:pt>
                <c:pt idx="20">
                  <c:v>-1.545106666086819E-3</c:v>
                </c:pt>
                <c:pt idx="21">
                  <c:v>-2.523921737984935E-3</c:v>
                </c:pt>
                <c:pt idx="22">
                  <c:v>-3.4716201807175979E-3</c:v>
                </c:pt>
                <c:pt idx="23">
                  <c:v>-4.3500950754200036E-3</c:v>
                </c:pt>
                <c:pt idx="24">
                  <c:v>-5.1355250602545619E-3</c:v>
                </c:pt>
                <c:pt idx="25">
                  <c:v>-5.8773920466225942E-3</c:v>
                </c:pt>
                <c:pt idx="26">
                  <c:v>-6.5903620390254268E-3</c:v>
                </c:pt>
                <c:pt idx="27">
                  <c:v>-7.0188995512920948E-3</c:v>
                </c:pt>
                <c:pt idx="28">
                  <c:v>-7.3259669054020551E-3</c:v>
                </c:pt>
                <c:pt idx="29">
                  <c:v>-7.6545669088180328E-3</c:v>
                </c:pt>
                <c:pt idx="30">
                  <c:v>-7.9538223584810948E-3</c:v>
                </c:pt>
                <c:pt idx="31">
                  <c:v>-8.4099631351556344E-3</c:v>
                </c:pt>
                <c:pt idx="32">
                  <c:v>-8.8288650672184565E-3</c:v>
                </c:pt>
                <c:pt idx="33">
                  <c:v>-9.170568611320094E-3</c:v>
                </c:pt>
                <c:pt idx="34">
                  <c:v>-9.4001889086682798E-3</c:v>
                </c:pt>
                <c:pt idx="35">
                  <c:v>-9.6341204965451586E-3</c:v>
                </c:pt>
                <c:pt idx="36">
                  <c:v>-9.7349896315309121E-3</c:v>
                </c:pt>
                <c:pt idx="37">
                  <c:v>-9.7867292776706912E-3</c:v>
                </c:pt>
                <c:pt idx="38">
                  <c:v>-9.7808143818240902E-3</c:v>
                </c:pt>
                <c:pt idx="39">
                  <c:v>-9.7528508307086464E-3</c:v>
                </c:pt>
                <c:pt idx="40">
                  <c:v>-9.8066590972606393E-3</c:v>
                </c:pt>
                <c:pt idx="41">
                  <c:v>-9.8492195347762088E-3</c:v>
                </c:pt>
                <c:pt idx="42">
                  <c:v>-9.9999297262433236E-3</c:v>
                </c:pt>
                <c:pt idx="43">
                  <c:v>-1.0096329230849979E-2</c:v>
                </c:pt>
                <c:pt idx="44">
                  <c:v>-1.0177157993543089E-2</c:v>
                </c:pt>
                <c:pt idx="45">
                  <c:v>-1.0269942027196863E-2</c:v>
                </c:pt>
                <c:pt idx="46">
                  <c:v>-1.0417422826596405E-2</c:v>
                </c:pt>
                <c:pt idx="47">
                  <c:v>-1.0597930295542839E-2</c:v>
                </c:pt>
                <c:pt idx="48">
                  <c:v>-1.0673272701243665E-2</c:v>
                </c:pt>
                <c:pt idx="49">
                  <c:v>-1.0837331077868138E-2</c:v>
                </c:pt>
                <c:pt idx="50">
                  <c:v>-1.0968466196610967E-2</c:v>
                </c:pt>
                <c:pt idx="51">
                  <c:v>-1.1134189718904329E-2</c:v>
                </c:pt>
                <c:pt idx="52">
                  <c:v>-1.1321553593785168E-2</c:v>
                </c:pt>
                <c:pt idx="53">
                  <c:v>-1.1493780400211616E-2</c:v>
                </c:pt>
                <c:pt idx="54">
                  <c:v>-1.1655747909002779E-2</c:v>
                </c:pt>
                <c:pt idx="55">
                  <c:v>-1.1855808810025938E-2</c:v>
                </c:pt>
                <c:pt idx="56">
                  <c:v>-1.196140831900277E-2</c:v>
                </c:pt>
                <c:pt idx="57">
                  <c:v>-1.2069893732594728E-2</c:v>
                </c:pt>
                <c:pt idx="58">
                  <c:v>-1.2154741926358391E-2</c:v>
                </c:pt>
                <c:pt idx="59">
                  <c:v>-1.2262336551174376E-2</c:v>
                </c:pt>
                <c:pt idx="60">
                  <c:v>-1.2420381836156107E-2</c:v>
                </c:pt>
                <c:pt idx="61">
                  <c:v>-1.2599992133938236E-2</c:v>
                </c:pt>
                <c:pt idx="62">
                  <c:v>-1.2836131065011561E-2</c:v>
                </c:pt>
                <c:pt idx="63">
                  <c:v>-1.3130295948509525E-2</c:v>
                </c:pt>
                <c:pt idx="64">
                  <c:v>-1.3438622318710807E-2</c:v>
                </c:pt>
                <c:pt idx="65">
                  <c:v>-1.3806746092054695E-2</c:v>
                </c:pt>
                <c:pt idx="66">
                  <c:v>-1.4243038114293107E-2</c:v>
                </c:pt>
                <c:pt idx="67">
                  <c:v>-1.4729335663475387E-2</c:v>
                </c:pt>
                <c:pt idx="68">
                  <c:v>-1.5316207745926834E-2</c:v>
                </c:pt>
              </c:numCache>
            </c:numRef>
          </c:val>
          <c:smooth val="0"/>
        </c:ser>
        <c:ser>
          <c:idx val="9"/>
          <c:order val="4"/>
          <c:tx>
            <c:strRef>
              <c:f>'Fig 2.11'!$C$9</c:f>
              <c:strCache>
                <c:ptCount val="1"/>
                <c:pt idx="0">
                  <c:v>Variante [10%-1%]</c:v>
                </c:pt>
              </c:strCache>
            </c:strRef>
          </c:tx>
          <c:spPr>
            <a:ln w="28575">
              <a:solidFill>
                <a:srgbClr val="800000"/>
              </a:solidFill>
              <a:prstDash val="sysDash"/>
            </a:ln>
          </c:spPr>
          <c:marker>
            <c:symbol val="none"/>
          </c:marker>
          <c:cat>
            <c:numRef>
              <c:f>'Fig 2.11'!$F$4:$BV$4</c:f>
              <c:numCache>
                <c:formatCode>General</c:formatCode>
                <c:ptCount val="6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pt idx="26">
                  <c:v>2028</c:v>
                </c:pt>
                <c:pt idx="27">
                  <c:v>2029</c:v>
                </c:pt>
                <c:pt idx="28">
                  <c:v>2030</c:v>
                </c:pt>
                <c:pt idx="29">
                  <c:v>2031</c:v>
                </c:pt>
                <c:pt idx="30">
                  <c:v>2032</c:v>
                </c:pt>
                <c:pt idx="31">
                  <c:v>2033</c:v>
                </c:pt>
                <c:pt idx="32">
                  <c:v>2034</c:v>
                </c:pt>
                <c:pt idx="33">
                  <c:v>2035</c:v>
                </c:pt>
                <c:pt idx="34">
                  <c:v>2036</c:v>
                </c:pt>
                <c:pt idx="35">
                  <c:v>2037</c:v>
                </c:pt>
                <c:pt idx="36">
                  <c:v>2038</c:v>
                </c:pt>
                <c:pt idx="37">
                  <c:v>2039</c:v>
                </c:pt>
                <c:pt idx="38">
                  <c:v>2040</c:v>
                </c:pt>
                <c:pt idx="39">
                  <c:v>2041</c:v>
                </c:pt>
                <c:pt idx="40">
                  <c:v>2042</c:v>
                </c:pt>
                <c:pt idx="41">
                  <c:v>2043</c:v>
                </c:pt>
                <c:pt idx="42">
                  <c:v>2044</c:v>
                </c:pt>
                <c:pt idx="43">
                  <c:v>2045</c:v>
                </c:pt>
                <c:pt idx="44">
                  <c:v>2046</c:v>
                </c:pt>
                <c:pt idx="45">
                  <c:v>2047</c:v>
                </c:pt>
                <c:pt idx="46">
                  <c:v>2048</c:v>
                </c:pt>
                <c:pt idx="47">
                  <c:v>2049</c:v>
                </c:pt>
                <c:pt idx="48">
                  <c:v>2050</c:v>
                </c:pt>
                <c:pt idx="49">
                  <c:v>2051</c:v>
                </c:pt>
                <c:pt idx="50">
                  <c:v>2052</c:v>
                </c:pt>
                <c:pt idx="51">
                  <c:v>2053</c:v>
                </c:pt>
                <c:pt idx="52">
                  <c:v>2054</c:v>
                </c:pt>
                <c:pt idx="53">
                  <c:v>2055</c:v>
                </c:pt>
                <c:pt idx="54">
                  <c:v>2056</c:v>
                </c:pt>
                <c:pt idx="55">
                  <c:v>2057</c:v>
                </c:pt>
                <c:pt idx="56">
                  <c:v>2058</c:v>
                </c:pt>
                <c:pt idx="57">
                  <c:v>2059</c:v>
                </c:pt>
                <c:pt idx="58">
                  <c:v>2060</c:v>
                </c:pt>
                <c:pt idx="59">
                  <c:v>2061</c:v>
                </c:pt>
                <c:pt idx="60">
                  <c:v>2062</c:v>
                </c:pt>
                <c:pt idx="61">
                  <c:v>2063</c:v>
                </c:pt>
                <c:pt idx="62">
                  <c:v>2064</c:v>
                </c:pt>
                <c:pt idx="63">
                  <c:v>2065</c:v>
                </c:pt>
                <c:pt idx="64">
                  <c:v>2066</c:v>
                </c:pt>
                <c:pt idx="65">
                  <c:v>2067</c:v>
                </c:pt>
                <c:pt idx="66">
                  <c:v>2068</c:v>
                </c:pt>
                <c:pt idx="67">
                  <c:v>2069</c:v>
                </c:pt>
                <c:pt idx="68">
                  <c:v>2070</c:v>
                </c:pt>
              </c:numCache>
            </c:numRef>
          </c:cat>
          <c:val>
            <c:numRef>
              <c:f>'Fig 2.11'!$F$9:$BV$9</c:f>
              <c:numCache>
                <c:formatCode>0.0%</c:formatCode>
                <c:ptCount val="69"/>
                <c:pt idx="15">
                  <c:v>-4.4630308231972596E-4</c:v>
                </c:pt>
                <c:pt idx="16">
                  <c:v>-7.5639298525275735E-4</c:v>
                </c:pt>
                <c:pt idx="17">
                  <c:v>-2.8547230320204208E-4</c:v>
                </c:pt>
                <c:pt idx="18">
                  <c:v>-4.5965717757415762E-4</c:v>
                </c:pt>
                <c:pt idx="19">
                  <c:v>-8.5373105364144452E-4</c:v>
                </c:pt>
                <c:pt idx="20">
                  <c:v>-1.5268909704956989E-3</c:v>
                </c:pt>
                <c:pt idx="21">
                  <c:v>-2.8107528500381797E-3</c:v>
                </c:pt>
                <c:pt idx="22">
                  <c:v>-4.1888001993194892E-3</c:v>
                </c:pt>
                <c:pt idx="23">
                  <c:v>-5.4848340924411989E-3</c:v>
                </c:pt>
                <c:pt idx="24">
                  <c:v>-6.5491837023157543E-3</c:v>
                </c:pt>
                <c:pt idx="25">
                  <c:v>-7.5742295016767661E-3</c:v>
                </c:pt>
                <c:pt idx="26">
                  <c:v>-8.4968547626681802E-3</c:v>
                </c:pt>
                <c:pt idx="27">
                  <c:v>-9.3608167514074581E-3</c:v>
                </c:pt>
                <c:pt idx="28">
                  <c:v>-1.013129613534232E-2</c:v>
                </c:pt>
                <c:pt idx="29">
                  <c:v>-1.0826271812213474E-2</c:v>
                </c:pt>
                <c:pt idx="30">
                  <c:v>-1.1491123406384062E-2</c:v>
                </c:pt>
                <c:pt idx="31">
                  <c:v>-1.1950240025687186E-2</c:v>
                </c:pt>
                <c:pt idx="32">
                  <c:v>-1.2376098447908556E-2</c:v>
                </c:pt>
                <c:pt idx="33">
                  <c:v>-1.2725916564226366E-2</c:v>
                </c:pt>
                <c:pt idx="34">
                  <c:v>-1.2948868964437501E-2</c:v>
                </c:pt>
                <c:pt idx="35">
                  <c:v>-1.317584725539264E-2</c:v>
                </c:pt>
                <c:pt idx="36">
                  <c:v>-1.3272707572779062E-2</c:v>
                </c:pt>
                <c:pt idx="37">
                  <c:v>-1.3308637924697385E-2</c:v>
                </c:pt>
                <c:pt idx="38">
                  <c:v>-1.3286011843920618E-2</c:v>
                </c:pt>
                <c:pt idx="39">
                  <c:v>-1.3226168613885834E-2</c:v>
                </c:pt>
                <c:pt idx="40">
                  <c:v>-1.3261311682555727E-2</c:v>
                </c:pt>
                <c:pt idx="41">
                  <c:v>-1.3272720283581908E-2</c:v>
                </c:pt>
                <c:pt idx="42">
                  <c:v>-1.3401340018698303E-2</c:v>
                </c:pt>
                <c:pt idx="43">
                  <c:v>-1.347195608976471E-2</c:v>
                </c:pt>
                <c:pt idx="44">
                  <c:v>-1.3532697089484444E-2</c:v>
                </c:pt>
                <c:pt idx="45">
                  <c:v>-1.3604657478097261E-2</c:v>
                </c:pt>
                <c:pt idx="46">
                  <c:v>-1.3723175455170296E-2</c:v>
                </c:pt>
                <c:pt idx="47">
                  <c:v>-1.3866261609885442E-2</c:v>
                </c:pt>
                <c:pt idx="48">
                  <c:v>-1.3919893100468969E-2</c:v>
                </c:pt>
                <c:pt idx="49">
                  <c:v>-1.4042821648994673E-2</c:v>
                </c:pt>
                <c:pt idx="50">
                  <c:v>-1.4147595463556895E-2</c:v>
                </c:pt>
                <c:pt idx="51">
                  <c:v>-1.4281316895124086E-2</c:v>
                </c:pt>
                <c:pt idx="52">
                  <c:v>-1.4434890727918506E-2</c:v>
                </c:pt>
                <c:pt idx="53">
                  <c:v>-1.4569811499447182E-2</c:v>
                </c:pt>
                <c:pt idx="54">
                  <c:v>-1.4692435132079134E-2</c:v>
                </c:pt>
                <c:pt idx="55">
                  <c:v>-1.4847863727419483E-2</c:v>
                </c:pt>
                <c:pt idx="56">
                  <c:v>-1.4915413033800583E-2</c:v>
                </c:pt>
                <c:pt idx="57">
                  <c:v>-1.4972883834818514E-2</c:v>
                </c:pt>
                <c:pt idx="58">
                  <c:v>-1.5009606720905549E-2</c:v>
                </c:pt>
                <c:pt idx="59">
                  <c:v>-1.5075438288225017E-2</c:v>
                </c:pt>
                <c:pt idx="60">
                  <c:v>-1.5204396778110613E-2</c:v>
                </c:pt>
                <c:pt idx="61">
                  <c:v>-1.5333125349264119E-2</c:v>
                </c:pt>
                <c:pt idx="62">
                  <c:v>-1.551254406155339E-2</c:v>
                </c:pt>
                <c:pt idx="63">
                  <c:v>-1.5743248658715618E-2</c:v>
                </c:pt>
                <c:pt idx="64">
                  <c:v>-1.5993979238053277E-2</c:v>
                </c:pt>
                <c:pt idx="65">
                  <c:v>-1.6309032605705757E-2</c:v>
                </c:pt>
                <c:pt idx="66">
                  <c:v>-1.6703415811804838E-2</c:v>
                </c:pt>
                <c:pt idx="67">
                  <c:v>-1.7129787992567612E-2</c:v>
                </c:pt>
                <c:pt idx="68">
                  <c:v>-1.7671736776789026E-2</c:v>
                </c:pt>
              </c:numCache>
            </c:numRef>
          </c:val>
          <c:smooth val="0"/>
        </c:ser>
        <c:dLbls>
          <c:showLegendKey val="0"/>
          <c:showVal val="0"/>
          <c:showCatName val="0"/>
          <c:showSerName val="0"/>
          <c:showPercent val="0"/>
          <c:showBubbleSize val="0"/>
        </c:dLbls>
        <c:marker val="1"/>
        <c:smooth val="0"/>
        <c:axId val="373462528"/>
        <c:axId val="373464448"/>
      </c:lineChart>
      <c:catAx>
        <c:axId val="373462528"/>
        <c:scaling>
          <c:orientation val="minMax"/>
        </c:scaling>
        <c:delete val="0"/>
        <c:axPos val="b"/>
        <c:numFmt formatCode="General" sourceLinked="1"/>
        <c:majorTickMark val="out"/>
        <c:minorTickMark val="none"/>
        <c:tickLblPos val="low"/>
        <c:crossAx val="373464448"/>
        <c:crosses val="autoZero"/>
        <c:auto val="1"/>
        <c:lblAlgn val="ctr"/>
        <c:lblOffset val="100"/>
        <c:tickLblSkip val="4"/>
        <c:noMultiLvlLbl val="0"/>
      </c:catAx>
      <c:valAx>
        <c:axId val="373464448"/>
        <c:scaling>
          <c:orientation val="minMax"/>
        </c:scaling>
        <c:delete val="0"/>
        <c:axPos val="l"/>
        <c:majorGridlines/>
        <c:title>
          <c:tx>
            <c:rich>
              <a:bodyPr/>
              <a:lstStyle/>
              <a:p>
                <a:pPr>
                  <a:defRPr/>
                </a:pPr>
                <a:r>
                  <a:rPr lang="en-US"/>
                  <a:t>en % du PIB</a:t>
                </a:r>
              </a:p>
            </c:rich>
          </c:tx>
          <c:layout/>
          <c:overlay val="0"/>
        </c:title>
        <c:numFmt formatCode="0.0%" sourceLinked="1"/>
        <c:majorTickMark val="none"/>
        <c:minorTickMark val="none"/>
        <c:tickLblPos val="nextTo"/>
        <c:crossAx val="373462528"/>
        <c:crosses val="autoZero"/>
        <c:crossBetween val="between"/>
      </c:valAx>
    </c:plotArea>
    <c:legend>
      <c:legendPos val="b"/>
      <c:layout>
        <c:manualLayout>
          <c:xMode val="edge"/>
          <c:yMode val="edge"/>
          <c:x val="3.4795395760411289E-2"/>
          <c:y val="0.84100403821161906"/>
          <c:w val="0.95873528965230026"/>
          <c:h val="0.13945994976527301"/>
        </c:manualLayout>
      </c:layout>
      <c:overlay val="0"/>
    </c:legend>
    <c:plotVisOnly val="1"/>
    <c:dispBlanksAs val="gap"/>
    <c:showDLblsOverMax val="0"/>
  </c:chart>
  <c:txPr>
    <a:bodyPr/>
    <a:lstStyle/>
    <a:p>
      <a:pPr>
        <a:defRPr sz="1200"/>
      </a:pPr>
      <a:endParaRPr lang="fr-FR"/>
    </a:p>
  </c:txPr>
  <c:printSettings>
    <c:headerFooter/>
    <c:pageMargins b="0.75000000000000033" l="0.70000000000000029" r="0.70000000000000029" t="0.75000000000000033" header="0.30000000000000016" footer="0.30000000000000016"/>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2.12'!$C$5</c:f>
              <c:strCache>
                <c:ptCount val="1"/>
                <c:pt idx="0">
                  <c:v>Civils, employés dans un ministère</c:v>
                </c:pt>
              </c:strCache>
            </c:strRef>
          </c:tx>
          <c:spPr>
            <a:ln>
              <a:solidFill>
                <a:schemeClr val="tx1"/>
              </a:solidFill>
            </a:ln>
          </c:spPr>
          <c:marker>
            <c:symbol val="diamond"/>
            <c:size val="6"/>
            <c:spPr>
              <a:solidFill>
                <a:schemeClr val="tx1"/>
              </a:solidFill>
              <a:ln>
                <a:solidFill>
                  <a:schemeClr val="tx1"/>
                </a:solidFill>
              </a:ln>
            </c:spPr>
          </c:marker>
          <c:cat>
            <c:numRef>
              <c:f>'Fig 2.12'!$D$4:$P$4</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'Fig 2.12'!$D$5:$P$5</c:f>
              <c:numCache>
                <c:formatCode>0.0%</c:formatCode>
                <c:ptCount val="13"/>
                <c:pt idx="0">
                  <c:v>0.499</c:v>
                </c:pt>
                <c:pt idx="1">
                  <c:v>0.50739999999999996</c:v>
                </c:pt>
                <c:pt idx="2">
                  <c:v>0.55710000000000004</c:v>
                </c:pt>
                <c:pt idx="3">
                  <c:v>0.58473333333333333</c:v>
                </c:pt>
                <c:pt idx="4">
                  <c:v>0.62139999999999995</c:v>
                </c:pt>
                <c:pt idx="5">
                  <c:v>0.65390000000000004</c:v>
                </c:pt>
                <c:pt idx="6">
                  <c:v>0.68589999999999995</c:v>
                </c:pt>
                <c:pt idx="7">
                  <c:v>0.71779999999999999</c:v>
                </c:pt>
                <c:pt idx="8">
                  <c:v>0.74280000000000002</c:v>
                </c:pt>
                <c:pt idx="9">
                  <c:v>0.74280000000000002</c:v>
                </c:pt>
                <c:pt idx="10">
                  <c:v>0.74280000000000002</c:v>
                </c:pt>
                <c:pt idx="11">
                  <c:v>0.74280000000000002</c:v>
                </c:pt>
                <c:pt idx="12">
                  <c:v>0.74280000000000002</c:v>
                </c:pt>
              </c:numCache>
            </c:numRef>
          </c:val>
          <c:smooth val="0"/>
        </c:ser>
        <c:ser>
          <c:idx val="1"/>
          <c:order val="1"/>
          <c:tx>
            <c:strRef>
              <c:f>'Fig 2.12'!$C$6</c:f>
              <c:strCache>
                <c:ptCount val="1"/>
                <c:pt idx="0">
                  <c:v>Militaires</c:v>
                </c:pt>
              </c:strCache>
            </c:strRef>
          </c:tx>
          <c:spPr>
            <a:ln w="22225">
              <a:solidFill>
                <a:schemeClr val="bg1">
                  <a:lumMod val="50000"/>
                </a:schemeClr>
              </a:solidFill>
            </a:ln>
          </c:spPr>
          <c:marker>
            <c:symbol val="x"/>
            <c:size val="5"/>
            <c:spPr>
              <a:ln>
                <a:solidFill>
                  <a:schemeClr val="bg1">
                    <a:lumMod val="50000"/>
                  </a:schemeClr>
                </a:solidFill>
              </a:ln>
            </c:spPr>
          </c:marker>
          <c:cat>
            <c:numRef>
              <c:f>'Fig 2.12'!$D$4:$P$4</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'Fig 2.12'!$D$6:$P$6</c:f>
              <c:numCache>
                <c:formatCode>0.0%</c:formatCode>
                <c:ptCount val="13"/>
                <c:pt idx="0">
                  <c:v>1</c:v>
                </c:pt>
                <c:pt idx="1">
                  <c:v>1.0149999999999999</c:v>
                </c:pt>
                <c:pt idx="2">
                  <c:v>1.0349999999999999</c:v>
                </c:pt>
                <c:pt idx="3">
                  <c:v>1.0839000000000001</c:v>
                </c:pt>
                <c:pt idx="4">
                  <c:v>1.0683</c:v>
                </c:pt>
                <c:pt idx="5">
                  <c:v>1.1414</c:v>
                </c:pt>
                <c:pt idx="6">
                  <c:v>1.2155</c:v>
                </c:pt>
                <c:pt idx="7">
                  <c:v>1.2606999999999999</c:v>
                </c:pt>
                <c:pt idx="8">
                  <c:v>1.2606999999999999</c:v>
                </c:pt>
                <c:pt idx="9">
                  <c:v>1.2606999999999999</c:v>
                </c:pt>
                <c:pt idx="10">
                  <c:v>1.2606999999999999</c:v>
                </c:pt>
                <c:pt idx="11">
                  <c:v>1.2606999999999999</c:v>
                </c:pt>
                <c:pt idx="12">
                  <c:v>1.2606999999999999</c:v>
                </c:pt>
              </c:numCache>
            </c:numRef>
          </c:val>
          <c:smooth val="0"/>
        </c:ser>
        <c:ser>
          <c:idx val="2"/>
          <c:order val="2"/>
          <c:tx>
            <c:strRef>
              <c:f>'Fig 2.12'!$C$7</c:f>
              <c:strCache>
                <c:ptCount val="1"/>
                <c:pt idx="0">
                  <c:v>Civils, autres employeurs</c:v>
                </c:pt>
              </c:strCache>
            </c:strRef>
          </c:tx>
          <c:spPr>
            <a:ln w="22225">
              <a:solidFill>
                <a:schemeClr val="tx1"/>
              </a:solidFill>
            </a:ln>
          </c:spPr>
          <c:marker>
            <c:symbol val="diamond"/>
            <c:size val="7"/>
            <c:spPr>
              <a:noFill/>
              <a:ln>
                <a:solidFill>
                  <a:schemeClr val="tx1"/>
                </a:solidFill>
              </a:ln>
            </c:spPr>
          </c:marker>
          <c:cat>
            <c:numRef>
              <c:f>'Fig 2.12'!$D$4:$P$4</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'Fig 2.12'!$D$7:$P$7</c:f>
              <c:numCache>
                <c:formatCode>0.0%</c:formatCode>
                <c:ptCount val="13"/>
                <c:pt idx="0">
                  <c:v>0.33</c:v>
                </c:pt>
                <c:pt idx="1">
                  <c:v>0.39500000000000002</c:v>
                </c:pt>
                <c:pt idx="2">
                  <c:v>0.5</c:v>
                </c:pt>
                <c:pt idx="3">
                  <c:v>0.60140000000000005</c:v>
                </c:pt>
                <c:pt idx="4">
                  <c:v>0.62139999999999995</c:v>
                </c:pt>
                <c:pt idx="5">
                  <c:v>0.65390000000000004</c:v>
                </c:pt>
                <c:pt idx="6">
                  <c:v>0.68589999999999995</c:v>
                </c:pt>
                <c:pt idx="7">
                  <c:v>0.74280000000000002</c:v>
                </c:pt>
                <c:pt idx="8">
                  <c:v>0.74280000000000002</c:v>
                </c:pt>
                <c:pt idx="9">
                  <c:v>0.74280000000000002</c:v>
                </c:pt>
                <c:pt idx="10">
                  <c:v>0.74280000000000002</c:v>
                </c:pt>
                <c:pt idx="11">
                  <c:v>0.74280000000000002</c:v>
                </c:pt>
                <c:pt idx="12">
                  <c:v>0.74280000000000002</c:v>
                </c:pt>
              </c:numCache>
            </c:numRef>
          </c:val>
          <c:smooth val="0"/>
        </c:ser>
        <c:dLbls>
          <c:showLegendKey val="0"/>
          <c:showVal val="0"/>
          <c:showCatName val="0"/>
          <c:showSerName val="0"/>
          <c:showPercent val="0"/>
          <c:showBubbleSize val="0"/>
        </c:dLbls>
        <c:marker val="1"/>
        <c:smooth val="0"/>
        <c:axId val="373856896"/>
        <c:axId val="378053376"/>
      </c:lineChart>
      <c:catAx>
        <c:axId val="373856896"/>
        <c:scaling>
          <c:orientation val="minMax"/>
        </c:scaling>
        <c:delete val="0"/>
        <c:axPos val="b"/>
        <c:numFmt formatCode="General" sourceLinked="1"/>
        <c:majorTickMark val="out"/>
        <c:minorTickMark val="none"/>
        <c:tickLblPos val="nextTo"/>
        <c:crossAx val="378053376"/>
        <c:crosses val="autoZero"/>
        <c:auto val="1"/>
        <c:lblAlgn val="ctr"/>
        <c:lblOffset val="100"/>
        <c:noMultiLvlLbl val="0"/>
      </c:catAx>
      <c:valAx>
        <c:axId val="378053376"/>
        <c:scaling>
          <c:orientation val="minMax"/>
        </c:scaling>
        <c:delete val="0"/>
        <c:axPos val="l"/>
        <c:majorGridlines/>
        <c:title>
          <c:tx>
            <c:rich>
              <a:bodyPr/>
              <a:lstStyle/>
              <a:p>
                <a:pPr>
                  <a:defRPr/>
                </a:pPr>
                <a:r>
                  <a:rPr lang="fr-FR"/>
                  <a:t>en % du traitement indiciaire de base</a:t>
                </a:r>
              </a:p>
            </c:rich>
          </c:tx>
          <c:layout>
            <c:manualLayout>
              <c:xMode val="edge"/>
              <c:yMode val="edge"/>
              <c:x val="1.7176596886741814E-2"/>
              <c:y val="0.13050848679016766"/>
            </c:manualLayout>
          </c:layout>
          <c:overlay val="0"/>
        </c:title>
        <c:numFmt formatCode="0%" sourceLinked="0"/>
        <c:majorTickMark val="none"/>
        <c:minorTickMark val="none"/>
        <c:tickLblPos val="nextTo"/>
        <c:crossAx val="373856896"/>
        <c:crosses val="autoZero"/>
        <c:crossBetween val="between"/>
      </c:valAx>
    </c:plotArea>
    <c:legend>
      <c:legendPos val="b"/>
      <c:layout/>
      <c:overlay val="0"/>
    </c:legend>
    <c:plotVisOnly val="1"/>
    <c:dispBlanksAs val="gap"/>
    <c:showDLblsOverMax val="0"/>
  </c:chart>
  <c:txPr>
    <a:bodyPr/>
    <a:lstStyle/>
    <a:p>
      <a:pPr>
        <a:defRPr sz="1200"/>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 2.13'!$B$5</c:f>
              <c:strCache>
                <c:ptCount val="1"/>
                <c:pt idx="0">
                  <c:v>Obs</c:v>
                </c:pt>
              </c:strCache>
            </c:strRef>
          </c:tx>
          <c:spPr>
            <a:ln>
              <a:solidFill>
                <a:schemeClr val="tx1">
                  <a:lumMod val="65000"/>
                  <a:lumOff val="35000"/>
                </a:schemeClr>
              </a:solidFill>
            </a:ln>
          </c:spPr>
          <c:marker>
            <c:symbol val="none"/>
          </c:marker>
          <c:cat>
            <c:numRef>
              <c:f>'Fig 2.13'!$C$4:$BU$4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2.13'!$C$5:$BU$5</c:f>
              <c:numCache>
                <c:formatCode>0.0%</c:formatCode>
                <c:ptCount val="71"/>
                <c:pt idx="2">
                  <c:v>2.0201509155782241E-2</c:v>
                </c:pt>
                <c:pt idx="3">
                  <c:v>2.0163147279973714E-2</c:v>
                </c:pt>
                <c:pt idx="4">
                  <c:v>2.036672689775984E-2</c:v>
                </c:pt>
                <c:pt idx="5">
                  <c:v>2.0233857097449463E-2</c:v>
                </c:pt>
                <c:pt idx="6">
                  <c:v>2.0899300001942261E-2</c:v>
                </c:pt>
                <c:pt idx="7">
                  <c:v>2.0963859885967946E-2</c:v>
                </c:pt>
                <c:pt idx="8">
                  <c:v>1.8971313118638602E-2</c:v>
                </c:pt>
                <c:pt idx="9">
                  <c:v>1.9864973438267645E-2</c:v>
                </c:pt>
                <c:pt idx="10">
                  <c:v>1.9968018853621913E-2</c:v>
                </c:pt>
                <c:pt idx="11">
                  <c:v>2.0500151100135561E-2</c:v>
                </c:pt>
                <c:pt idx="12">
                  <c:v>2.1121980971389186E-2</c:v>
                </c:pt>
                <c:pt idx="13">
                  <c:v>2.1127052975230196E-2</c:v>
                </c:pt>
                <c:pt idx="14">
                  <c:v>2.1087307893202779E-2</c:v>
                </c:pt>
                <c:pt idx="15">
                  <c:v>2.0733011320562454E-2</c:v>
                </c:pt>
                <c:pt idx="16">
                  <c:v>2.0832340636255508E-2</c:v>
                </c:pt>
                <c:pt idx="17">
                  <c:v>2.0261100466079363E-2</c:v>
                </c:pt>
              </c:numCache>
            </c:numRef>
          </c:val>
          <c:smooth val="0"/>
        </c:ser>
        <c:ser>
          <c:idx val="1"/>
          <c:order val="1"/>
          <c:tx>
            <c:strRef>
              <c:f>'Fig 2.13'!$B$6</c:f>
              <c:strCache>
                <c:ptCount val="1"/>
                <c:pt idx="0">
                  <c:v>Conv. COR - tous sc.</c:v>
                </c:pt>
              </c:strCache>
            </c:strRef>
          </c:tx>
          <c:spPr>
            <a:ln w="28575">
              <a:solidFill>
                <a:schemeClr val="bg1">
                  <a:lumMod val="50000"/>
                </a:schemeClr>
              </a:solidFill>
            </a:ln>
          </c:spPr>
          <c:marker>
            <c:symbol val="none"/>
          </c:marker>
          <c:cat>
            <c:numRef>
              <c:f>'Fig 2.13'!$C$4:$BU$4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2.13'!$C$6:$BU$6</c:f>
              <c:numCache>
                <c:formatCode>0.0%</c:formatCode>
                <c:ptCount val="71"/>
                <c:pt idx="17">
                  <c:v>2.0261100466079363E-2</c:v>
                </c:pt>
                <c:pt idx="18">
                  <c:v>1.9773324065378621E-2</c:v>
                </c:pt>
                <c:pt idx="19">
                  <c:v>1.9243243939458234E-2</c:v>
                </c:pt>
                <c:pt idx="20">
                  <c:v>1.8755622894573099E-2</c:v>
                </c:pt>
                <c:pt idx="21">
                  <c:v>1.8146516352265253E-2</c:v>
                </c:pt>
                <c:pt idx="22">
                  <c:v>1.7560557110167539E-2</c:v>
                </c:pt>
                <c:pt idx="23">
                  <c:v>1.7416714407415393E-2</c:v>
                </c:pt>
                <c:pt idx="24">
                  <c:v>1.7276312475218727E-2</c:v>
                </c:pt>
                <c:pt idx="25">
                  <c:v>1.7140945422798197E-2</c:v>
                </c:pt>
                <c:pt idx="26">
                  <c:v>1.7001069682751686E-2</c:v>
                </c:pt>
                <c:pt idx="27">
                  <c:v>1.6867033651953141E-2</c:v>
                </c:pt>
                <c:pt idx="28">
                  <c:v>1.6758132710571128E-2</c:v>
                </c:pt>
                <c:pt idx="29">
                  <c:v>1.6597566796809515E-2</c:v>
                </c:pt>
                <c:pt idx="30">
                  <c:v>1.6427182034853612E-2</c:v>
                </c:pt>
                <c:pt idx="31">
                  <c:v>1.6289157696961407E-2</c:v>
                </c:pt>
                <c:pt idx="32">
                  <c:v>1.6165846210917753E-2</c:v>
                </c:pt>
                <c:pt idx="33">
                  <c:v>1.6088837363266363E-2</c:v>
                </c:pt>
                <c:pt idx="34">
                  <c:v>1.6015888301350208E-2</c:v>
                </c:pt>
                <c:pt idx="35">
                  <c:v>1.5955528757102124E-2</c:v>
                </c:pt>
                <c:pt idx="36">
                  <c:v>1.5906303969342131E-2</c:v>
                </c:pt>
                <c:pt idx="37">
                  <c:v>1.5869103246334323E-2</c:v>
                </c:pt>
                <c:pt idx="38">
                  <c:v>1.5833410881477144E-2</c:v>
                </c:pt>
                <c:pt idx="39">
                  <c:v>1.5791737324169108E-2</c:v>
                </c:pt>
                <c:pt idx="40">
                  <c:v>1.5747232677996627E-2</c:v>
                </c:pt>
                <c:pt idx="41">
                  <c:v>1.5704429296976418E-2</c:v>
                </c:pt>
                <c:pt idx="42">
                  <c:v>1.5665536571294804E-2</c:v>
                </c:pt>
                <c:pt idx="43">
                  <c:v>1.563602802958956E-2</c:v>
                </c:pt>
                <c:pt idx="44">
                  <c:v>1.5607411634503746E-2</c:v>
                </c:pt>
                <c:pt idx="45">
                  <c:v>1.5587264978659525E-2</c:v>
                </c:pt>
                <c:pt idx="46">
                  <c:v>1.5573689131916179E-2</c:v>
                </c:pt>
                <c:pt idx="47">
                  <c:v>1.555743557249431E-2</c:v>
                </c:pt>
                <c:pt idx="48">
                  <c:v>1.553690043100415E-2</c:v>
                </c:pt>
                <c:pt idx="49">
                  <c:v>1.5513528078764259E-2</c:v>
                </c:pt>
                <c:pt idx="50">
                  <c:v>1.5496428679281788E-2</c:v>
                </c:pt>
                <c:pt idx="51">
                  <c:v>1.5482644409391009E-2</c:v>
                </c:pt>
                <c:pt idx="52">
                  <c:v>1.5466164784727027E-2</c:v>
                </c:pt>
                <c:pt idx="53">
                  <c:v>1.5445492693008432E-2</c:v>
                </c:pt>
                <c:pt idx="54">
                  <c:v>1.542368969285627E-2</c:v>
                </c:pt>
                <c:pt idx="55">
                  <c:v>1.5402308505616021E-2</c:v>
                </c:pt>
                <c:pt idx="56">
                  <c:v>1.5378436782651172E-2</c:v>
                </c:pt>
                <c:pt idx="57">
                  <c:v>1.5349143858728299E-2</c:v>
                </c:pt>
                <c:pt idx="58">
                  <c:v>1.5314505641717368E-2</c:v>
                </c:pt>
                <c:pt idx="59">
                  <c:v>1.5271621928427055E-2</c:v>
                </c:pt>
                <c:pt idx="60">
                  <c:v>1.5232374831761063E-2</c:v>
                </c:pt>
                <c:pt idx="61">
                  <c:v>1.5204006722171039E-2</c:v>
                </c:pt>
                <c:pt idx="62">
                  <c:v>1.5176303113331008E-2</c:v>
                </c:pt>
                <c:pt idx="63">
                  <c:v>1.5147696081360783E-2</c:v>
                </c:pt>
                <c:pt idx="64">
                  <c:v>1.512106782689536E-2</c:v>
                </c:pt>
                <c:pt idx="65">
                  <c:v>1.5102258457392442E-2</c:v>
                </c:pt>
                <c:pt idx="66">
                  <c:v>1.5089615716965196E-2</c:v>
                </c:pt>
                <c:pt idx="67">
                  <c:v>1.5075833570180171E-2</c:v>
                </c:pt>
                <c:pt idx="68">
                  <c:v>1.5062347964392682E-2</c:v>
                </c:pt>
                <c:pt idx="69">
                  <c:v>1.5052053858112044E-2</c:v>
                </c:pt>
                <c:pt idx="70">
                  <c:v>1.5046365909971555E-2</c:v>
                </c:pt>
              </c:numCache>
            </c:numRef>
          </c:val>
          <c:smooth val="0"/>
        </c:ser>
        <c:ser>
          <c:idx val="2"/>
          <c:order val="2"/>
          <c:tx>
            <c:strRef>
              <c:f>'Fig 2.13'!$B$7</c:f>
              <c:strCache>
                <c:ptCount val="1"/>
                <c:pt idx="0">
                  <c:v>Conv. CCSS - 1,8%</c:v>
                </c:pt>
              </c:strCache>
            </c:strRef>
          </c:tx>
          <c:spPr>
            <a:ln>
              <a:solidFill>
                <a:srgbClr val="006600"/>
              </a:solidFill>
            </a:ln>
          </c:spPr>
          <c:marker>
            <c:symbol val="none"/>
          </c:marker>
          <c:cat>
            <c:numRef>
              <c:f>'Fig 2.13'!$C$4:$BU$4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2.13'!$C$7:$BU$7</c:f>
              <c:numCache>
                <c:formatCode>0.0%</c:formatCode>
                <c:ptCount val="71"/>
                <c:pt idx="18">
                  <c:v>1.9861845313013177E-2</c:v>
                </c:pt>
                <c:pt idx="19">
                  <c:v>1.9733732035732844E-2</c:v>
                </c:pt>
                <c:pt idx="20">
                  <c:v>1.9352358084788725E-2</c:v>
                </c:pt>
                <c:pt idx="21">
                  <c:v>1.902882601146675E-2</c:v>
                </c:pt>
                <c:pt idx="22">
                  <c:v>1.874137414466694E-2</c:v>
                </c:pt>
                <c:pt idx="23">
                  <c:v>1.8616522838767455E-2</c:v>
                </c:pt>
                <c:pt idx="24">
                  <c:v>1.8423247436993449E-2</c:v>
                </c:pt>
                <c:pt idx="25">
                  <c:v>1.8205524172912973E-2</c:v>
                </c:pt>
                <c:pt idx="26">
                  <c:v>1.7948867122990254E-2</c:v>
                </c:pt>
                <c:pt idx="27">
                  <c:v>1.7649435234050059E-2</c:v>
                </c:pt>
                <c:pt idx="28">
                  <c:v>1.737421880621674E-2</c:v>
                </c:pt>
                <c:pt idx="29">
                  <c:v>1.7026225546296476E-2</c:v>
                </c:pt>
                <c:pt idx="30">
                  <c:v>1.6659343706804681E-2</c:v>
                </c:pt>
                <c:pt idx="31">
                  <c:v>1.6300438974581034E-2</c:v>
                </c:pt>
                <c:pt idx="32">
                  <c:v>1.5926619278977188E-2</c:v>
                </c:pt>
                <c:pt idx="33">
                  <c:v>1.5614029381211326E-2</c:v>
                </c:pt>
                <c:pt idx="34">
                  <c:v>1.5282753684777653E-2</c:v>
                </c:pt>
                <c:pt idx="35">
                  <c:v>1.4946051068606315E-2</c:v>
                </c:pt>
                <c:pt idx="36">
                  <c:v>1.4605784783982338E-2</c:v>
                </c:pt>
                <c:pt idx="37">
                  <c:v>1.4269220272745109E-2</c:v>
                </c:pt>
                <c:pt idx="38">
                  <c:v>1.3911986073960395E-2</c:v>
                </c:pt>
                <c:pt idx="39">
                  <c:v>1.3556869791562778E-2</c:v>
                </c:pt>
                <c:pt idx="40">
                  <c:v>1.3202635702820218E-2</c:v>
                </c:pt>
                <c:pt idx="41">
                  <c:v>1.2839433611978009E-2</c:v>
                </c:pt>
                <c:pt idx="42">
                  <c:v>1.2468316070175437E-2</c:v>
                </c:pt>
                <c:pt idx="43">
                  <c:v>1.2093446258260032E-2</c:v>
                </c:pt>
                <c:pt idx="44">
                  <c:v>1.1825732002048426E-2</c:v>
                </c:pt>
                <c:pt idx="45">
                  <c:v>1.1558796555707778E-2</c:v>
                </c:pt>
                <c:pt idx="46">
                  <c:v>1.1294070412015439E-2</c:v>
                </c:pt>
                <c:pt idx="47">
                  <c:v>1.1048754749462654E-2</c:v>
                </c:pt>
                <c:pt idx="48">
                  <c:v>1.0797128734493242E-2</c:v>
                </c:pt>
                <c:pt idx="49">
                  <c:v>1.0568343819717481E-2</c:v>
                </c:pt>
                <c:pt idx="50">
                  <c:v>1.0316204003996691E-2</c:v>
                </c:pt>
                <c:pt idx="51">
                  <c:v>1.0092367118371659E-2</c:v>
                </c:pt>
                <c:pt idx="52">
                  <c:v>9.8767571621279898E-3</c:v>
                </c:pt>
                <c:pt idx="53">
                  <c:v>9.6600372069931602E-3</c:v>
                </c:pt>
                <c:pt idx="54">
                  <c:v>9.4737820914490792E-3</c:v>
                </c:pt>
                <c:pt idx="55">
                  <c:v>9.2979958297425488E-3</c:v>
                </c:pt>
                <c:pt idx="56">
                  <c:v>9.1519171704528782E-3</c:v>
                </c:pt>
                <c:pt idx="57">
                  <c:v>9.0394256609884153E-3</c:v>
                </c:pt>
                <c:pt idx="58">
                  <c:v>8.9196514964693472E-3</c:v>
                </c:pt>
                <c:pt idx="59">
                  <c:v>8.8106797771121178E-3</c:v>
                </c:pt>
                <c:pt idx="60">
                  <c:v>8.7216925336458095E-3</c:v>
                </c:pt>
                <c:pt idx="61">
                  <c:v>8.64990773506321E-3</c:v>
                </c:pt>
                <c:pt idx="62">
                  <c:v>8.5772272941744519E-3</c:v>
                </c:pt>
                <c:pt idx="63">
                  <c:v>8.5066440159619304E-3</c:v>
                </c:pt>
                <c:pt idx="64">
                  <c:v>8.4548691314708969E-3</c:v>
                </c:pt>
                <c:pt idx="65">
                  <c:v>8.4363352173749302E-3</c:v>
                </c:pt>
                <c:pt idx="66">
                  <c:v>8.4184574390882144E-3</c:v>
                </c:pt>
                <c:pt idx="67">
                  <c:v>8.4092291237391342E-3</c:v>
                </c:pt>
                <c:pt idx="68">
                  <c:v>8.4139038087386441E-3</c:v>
                </c:pt>
                <c:pt idx="69">
                  <c:v>8.4389016609025883E-3</c:v>
                </c:pt>
                <c:pt idx="70">
                  <c:v>8.5767265485825889E-3</c:v>
                </c:pt>
              </c:numCache>
            </c:numRef>
          </c:val>
          <c:smooth val="0"/>
        </c:ser>
        <c:ser>
          <c:idx val="3"/>
          <c:order val="3"/>
          <c:tx>
            <c:strRef>
              <c:f>'Fig 2.13'!$B$8</c:f>
              <c:strCache>
                <c:ptCount val="1"/>
                <c:pt idx="0">
                  <c:v>Conv. CCSS - 1,5%</c:v>
                </c:pt>
              </c:strCache>
            </c:strRef>
          </c:tx>
          <c:spPr>
            <a:ln>
              <a:solidFill>
                <a:schemeClr val="accent5">
                  <a:lumMod val="75000"/>
                </a:schemeClr>
              </a:solidFill>
            </a:ln>
          </c:spPr>
          <c:marker>
            <c:symbol val="none"/>
          </c:marker>
          <c:cat>
            <c:numRef>
              <c:f>'Fig 2.13'!$C$4:$BU$4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2.13'!$C$8:$BU$8</c:f>
              <c:numCache>
                <c:formatCode>0.0%</c:formatCode>
                <c:ptCount val="71"/>
                <c:pt idx="18">
                  <c:v>1.9837857293482572E-2</c:v>
                </c:pt>
                <c:pt idx="19">
                  <c:v>1.9719714539442983E-2</c:v>
                </c:pt>
                <c:pt idx="20">
                  <c:v>1.9348894909025159E-2</c:v>
                </c:pt>
                <c:pt idx="21">
                  <c:v>1.9037494081376904E-2</c:v>
                </c:pt>
                <c:pt idx="22">
                  <c:v>1.8764623426580484E-2</c:v>
                </c:pt>
                <c:pt idx="23">
                  <c:v>1.8662351737696259E-2</c:v>
                </c:pt>
                <c:pt idx="24">
                  <c:v>1.8495213370756724E-2</c:v>
                </c:pt>
                <c:pt idx="25">
                  <c:v>1.830743563105584E-2</c:v>
                </c:pt>
                <c:pt idx="26">
                  <c:v>1.8080400361972782E-2</c:v>
                </c:pt>
                <c:pt idx="27">
                  <c:v>1.7814362320945177E-2</c:v>
                </c:pt>
                <c:pt idx="28">
                  <c:v>1.757842537720471E-2</c:v>
                </c:pt>
                <c:pt idx="29">
                  <c:v>1.726832182913831E-2</c:v>
                </c:pt>
                <c:pt idx="30">
                  <c:v>1.6939763314243943E-2</c:v>
                </c:pt>
                <c:pt idx="31">
                  <c:v>1.6623088895295634E-2</c:v>
                </c:pt>
                <c:pt idx="32">
                  <c:v>1.629637226085404E-2</c:v>
                </c:pt>
                <c:pt idx="33">
                  <c:v>1.6027240977619626E-2</c:v>
                </c:pt>
                <c:pt idx="34">
                  <c:v>1.5734591956494192E-2</c:v>
                </c:pt>
                <c:pt idx="35">
                  <c:v>1.5431004025464446E-2</c:v>
                </c:pt>
                <c:pt idx="36">
                  <c:v>1.5117156617763616E-2</c:v>
                </c:pt>
                <c:pt idx="37">
                  <c:v>1.4803347752438346E-2</c:v>
                </c:pt>
                <c:pt idx="38">
                  <c:v>1.4467907043047918E-2</c:v>
                </c:pt>
                <c:pt idx="39">
                  <c:v>1.4128868832841915E-2</c:v>
                </c:pt>
                <c:pt idx="40">
                  <c:v>1.3788561122064405E-2</c:v>
                </c:pt>
                <c:pt idx="41">
                  <c:v>1.3436873223904149E-2</c:v>
                </c:pt>
                <c:pt idx="42">
                  <c:v>1.3074559985466583E-2</c:v>
                </c:pt>
                <c:pt idx="43">
                  <c:v>1.2704173379177716E-2</c:v>
                </c:pt>
                <c:pt idx="44">
                  <c:v>1.2428643571244905E-2</c:v>
                </c:pt>
                <c:pt idx="45">
                  <c:v>1.2150008488615895E-2</c:v>
                </c:pt>
                <c:pt idx="46">
                  <c:v>1.1871337192123126E-2</c:v>
                </c:pt>
                <c:pt idx="47">
                  <c:v>1.1610269198080635E-2</c:v>
                </c:pt>
                <c:pt idx="48">
                  <c:v>1.1341511216681657E-2</c:v>
                </c:pt>
                <c:pt idx="49">
                  <c:v>1.1094562234989508E-2</c:v>
                </c:pt>
                <c:pt idx="50">
                  <c:v>1.0823636529866029E-2</c:v>
                </c:pt>
                <c:pt idx="51">
                  <c:v>1.0586047914263423E-2</c:v>
                </c:pt>
                <c:pt idx="52">
                  <c:v>1.0357049231306878E-2</c:v>
                </c:pt>
                <c:pt idx="53">
                  <c:v>1.0128952261649733E-2</c:v>
                </c:pt>
                <c:pt idx="54">
                  <c:v>9.9317637660627772E-3</c:v>
                </c:pt>
                <c:pt idx="55">
                  <c:v>9.7457491831051037E-3</c:v>
                </c:pt>
                <c:pt idx="56">
                  <c:v>9.593131154879515E-3</c:v>
                </c:pt>
                <c:pt idx="57">
                  <c:v>9.4777971876938618E-3</c:v>
                </c:pt>
                <c:pt idx="58">
                  <c:v>9.3533304322780189E-3</c:v>
                </c:pt>
                <c:pt idx="59">
                  <c:v>9.2413503560168624E-3</c:v>
                </c:pt>
                <c:pt idx="60">
                  <c:v>9.1474703289986248E-3</c:v>
                </c:pt>
                <c:pt idx="61">
                  <c:v>9.0685784635566261E-3</c:v>
                </c:pt>
                <c:pt idx="62">
                  <c:v>8.9892633679550943E-3</c:v>
                </c:pt>
                <c:pt idx="63">
                  <c:v>8.9131097713286249E-3</c:v>
                </c:pt>
                <c:pt idx="64">
                  <c:v>8.8547309446459724E-3</c:v>
                </c:pt>
                <c:pt idx="65">
                  <c:v>8.8312752545637706E-3</c:v>
                </c:pt>
                <c:pt idx="66">
                  <c:v>8.8080080815357096E-3</c:v>
                </c:pt>
                <c:pt idx="67">
                  <c:v>8.7932565004702288E-3</c:v>
                </c:pt>
                <c:pt idx="68">
                  <c:v>8.7935344277176915E-3</c:v>
                </c:pt>
                <c:pt idx="69">
                  <c:v>8.813765497842449E-3</c:v>
                </c:pt>
                <c:pt idx="70">
                  <c:v>8.9596321491202374E-3</c:v>
                </c:pt>
              </c:numCache>
            </c:numRef>
          </c:val>
          <c:smooth val="0"/>
        </c:ser>
        <c:ser>
          <c:idx val="4"/>
          <c:order val="4"/>
          <c:tx>
            <c:strRef>
              <c:f>'Fig 2.13'!$B$9</c:f>
              <c:strCache>
                <c:ptCount val="1"/>
                <c:pt idx="0">
                  <c:v>Conv. CCSS - 1,3%</c:v>
                </c:pt>
              </c:strCache>
            </c:strRef>
          </c:tx>
          <c:spPr>
            <a:ln>
              <a:solidFill>
                <a:schemeClr val="accent6">
                  <a:lumMod val="75000"/>
                </a:schemeClr>
              </a:solidFill>
            </a:ln>
          </c:spPr>
          <c:marker>
            <c:symbol val="none"/>
          </c:marker>
          <c:cat>
            <c:numRef>
              <c:f>'Fig 2.13'!$C$4:$BU$4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2.13'!$C$9:$BU$9</c:f>
              <c:numCache>
                <c:formatCode>0.0%</c:formatCode>
                <c:ptCount val="71"/>
                <c:pt idx="18">
                  <c:v>1.9837840838461518E-2</c:v>
                </c:pt>
                <c:pt idx="19">
                  <c:v>1.9719690604356289E-2</c:v>
                </c:pt>
                <c:pt idx="20">
                  <c:v>1.9348863992779731E-2</c:v>
                </c:pt>
                <c:pt idx="21">
                  <c:v>1.9035353145366595E-2</c:v>
                </c:pt>
                <c:pt idx="22">
                  <c:v>1.8764824234097435E-2</c:v>
                </c:pt>
                <c:pt idx="23">
                  <c:v>1.8667174793251581E-2</c:v>
                </c:pt>
                <c:pt idx="24">
                  <c:v>1.8509437470662107E-2</c:v>
                </c:pt>
                <c:pt idx="25">
                  <c:v>1.8335619293391385E-2</c:v>
                </c:pt>
                <c:pt idx="26">
                  <c:v>1.8127400683196349E-2</c:v>
                </c:pt>
                <c:pt idx="27">
                  <c:v>1.7882844631889622E-2</c:v>
                </c:pt>
                <c:pt idx="28">
                  <c:v>1.7671447701321764E-2</c:v>
                </c:pt>
                <c:pt idx="29">
                  <c:v>1.7389830441568426E-2</c:v>
                </c:pt>
                <c:pt idx="30">
                  <c:v>1.7093380944594713E-2</c:v>
                </c:pt>
                <c:pt idx="31">
                  <c:v>1.6810978269559722E-2</c:v>
                </c:pt>
                <c:pt idx="32">
                  <c:v>1.6520988851414686E-2</c:v>
                </c:pt>
                <c:pt idx="33">
                  <c:v>1.6287016062607119E-2</c:v>
                </c:pt>
                <c:pt idx="34">
                  <c:v>1.6026927802770683E-2</c:v>
                </c:pt>
                <c:pt idx="35">
                  <c:v>1.5752736515654384E-2</c:v>
                </c:pt>
                <c:pt idx="36">
                  <c:v>1.5466980277908857E-2</c:v>
                </c:pt>
                <c:pt idx="37">
                  <c:v>1.5178205990718471E-2</c:v>
                </c:pt>
                <c:pt idx="38">
                  <c:v>1.486527800909836E-2</c:v>
                </c:pt>
                <c:pt idx="39">
                  <c:v>1.4546389305658131E-2</c:v>
                </c:pt>
                <c:pt idx="40">
                  <c:v>1.4222841094013975E-2</c:v>
                </c:pt>
                <c:pt idx="41">
                  <c:v>1.388658199779819E-2</c:v>
                </c:pt>
                <c:pt idx="42">
                  <c:v>1.3536520171024075E-2</c:v>
                </c:pt>
                <c:pt idx="43">
                  <c:v>1.3177099709036627E-2</c:v>
                </c:pt>
                <c:pt idx="44">
                  <c:v>1.2905064757409598E-2</c:v>
                </c:pt>
                <c:pt idx="45">
                  <c:v>1.2629075609059721E-2</c:v>
                </c:pt>
                <c:pt idx="46">
                  <c:v>1.2351781087161949E-2</c:v>
                </c:pt>
                <c:pt idx="47">
                  <c:v>1.2091313178259361E-2</c:v>
                </c:pt>
                <c:pt idx="48">
                  <c:v>1.1820982939600841E-2</c:v>
                </c:pt>
                <c:pt idx="49">
                  <c:v>1.1572317071019045E-2</c:v>
                </c:pt>
                <c:pt idx="50">
                  <c:v>1.1298845696729141E-2</c:v>
                </c:pt>
                <c:pt idx="51">
                  <c:v>1.1050298694908643E-2</c:v>
                </c:pt>
                <c:pt idx="52">
                  <c:v>1.0818452261637215E-2</c:v>
                </c:pt>
                <c:pt idx="53">
                  <c:v>1.0584650587556126E-2</c:v>
                </c:pt>
                <c:pt idx="54">
                  <c:v>1.0381155769471115E-2</c:v>
                </c:pt>
                <c:pt idx="55">
                  <c:v>1.0188161947531367E-2</c:v>
                </c:pt>
                <c:pt idx="56">
                  <c:v>1.0032285772892044E-2</c:v>
                </c:pt>
                <c:pt idx="57">
                  <c:v>9.9101093366351575E-3</c:v>
                </c:pt>
                <c:pt idx="58">
                  <c:v>9.7788472357395444E-3</c:v>
                </c:pt>
                <c:pt idx="59">
                  <c:v>9.6604199766737679E-3</c:v>
                </c:pt>
                <c:pt idx="60">
                  <c:v>9.5593572111202906E-3</c:v>
                </c:pt>
                <c:pt idx="61">
                  <c:v>9.4742386227978335E-3</c:v>
                </c:pt>
                <c:pt idx="62">
                  <c:v>9.3893198214166206E-3</c:v>
                </c:pt>
                <c:pt idx="63">
                  <c:v>9.3078698556043442E-3</c:v>
                </c:pt>
                <c:pt idx="64">
                  <c:v>9.242835128156034E-3</c:v>
                </c:pt>
                <c:pt idx="65">
                  <c:v>9.213350224193782E-3</c:v>
                </c:pt>
                <c:pt idx="66">
                  <c:v>9.1845814942209617E-3</c:v>
                </c:pt>
                <c:pt idx="67">
                  <c:v>9.1635505466403575E-3</c:v>
                </c:pt>
                <c:pt idx="68">
                  <c:v>9.1578242169725443E-3</c:v>
                </c:pt>
                <c:pt idx="69">
                  <c:v>9.1716098774350698E-3</c:v>
                </c:pt>
                <c:pt idx="70">
                  <c:v>9.3208844312312276E-3</c:v>
                </c:pt>
              </c:numCache>
            </c:numRef>
          </c:val>
          <c:smooth val="0"/>
        </c:ser>
        <c:ser>
          <c:idx val="5"/>
          <c:order val="5"/>
          <c:tx>
            <c:strRef>
              <c:f>'Fig 2.13'!$B$10</c:f>
              <c:strCache>
                <c:ptCount val="1"/>
                <c:pt idx="0">
                  <c:v>Conv. CCSS - 1%</c:v>
                </c:pt>
              </c:strCache>
            </c:strRef>
          </c:tx>
          <c:spPr>
            <a:ln>
              <a:solidFill>
                <a:srgbClr val="800000"/>
              </a:solidFill>
            </a:ln>
          </c:spPr>
          <c:marker>
            <c:symbol val="none"/>
          </c:marker>
          <c:cat>
            <c:numRef>
              <c:f>'Fig 2.13'!$C$4:$BU$4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2.13'!$C$10:$BU$10</c:f>
              <c:numCache>
                <c:formatCode>0.0%</c:formatCode>
                <c:ptCount val="71"/>
                <c:pt idx="18">
                  <c:v>1.9861845313013177E-2</c:v>
                </c:pt>
                <c:pt idx="19">
                  <c:v>1.9733732035732844E-2</c:v>
                </c:pt>
                <c:pt idx="20">
                  <c:v>1.9352358084788725E-2</c:v>
                </c:pt>
                <c:pt idx="21">
                  <c:v>1.9028822302272697E-2</c:v>
                </c:pt>
                <c:pt idx="22">
                  <c:v>1.8741641832325493E-2</c:v>
                </c:pt>
                <c:pt idx="23">
                  <c:v>1.8635616503342275E-2</c:v>
                </c:pt>
                <c:pt idx="24">
                  <c:v>1.8479062257175615E-2</c:v>
                </c:pt>
                <c:pt idx="25">
                  <c:v>1.8317876561772941E-2</c:v>
                </c:pt>
                <c:pt idx="26">
                  <c:v>1.8132793048538768E-2</c:v>
                </c:pt>
                <c:pt idx="27">
                  <c:v>1.791732748986076E-2</c:v>
                </c:pt>
                <c:pt idx="28">
                  <c:v>1.7742535341231713E-2</c:v>
                </c:pt>
                <c:pt idx="29">
                  <c:v>1.7507551984327234E-2</c:v>
                </c:pt>
                <c:pt idx="30">
                  <c:v>1.7263941199076014E-2</c:v>
                </c:pt>
                <c:pt idx="31">
                  <c:v>1.703880782043915E-2</c:v>
                </c:pt>
                <c:pt idx="32">
                  <c:v>1.6810131529464579E-2</c:v>
                </c:pt>
                <c:pt idx="33">
                  <c:v>1.6634489614626435E-2</c:v>
                </c:pt>
                <c:pt idx="34">
                  <c:v>1.6430621105340111E-2</c:v>
                </c:pt>
                <c:pt idx="35">
                  <c:v>1.6212790219822647E-2</c:v>
                </c:pt>
                <c:pt idx="36">
                  <c:v>1.5980235921515869E-2</c:v>
                </c:pt>
                <c:pt idx="37">
                  <c:v>1.574146988644173E-2</c:v>
                </c:pt>
                <c:pt idx="38">
                  <c:v>1.5474018530063288E-2</c:v>
                </c:pt>
                <c:pt idx="39">
                  <c:v>1.5196241098115517E-2</c:v>
                </c:pt>
                <c:pt idx="40">
                  <c:v>1.4909293248140186E-2</c:v>
                </c:pt>
                <c:pt idx="41">
                  <c:v>1.4603549911492741E-2</c:v>
                </c:pt>
                <c:pt idx="42">
                  <c:v>1.4280835582759803E-2</c:v>
                </c:pt>
                <c:pt idx="43">
                  <c:v>1.394559310862575E-2</c:v>
                </c:pt>
                <c:pt idx="44">
                  <c:v>1.3690544123966445E-2</c:v>
                </c:pt>
                <c:pt idx="45">
                  <c:v>1.3431935634063003E-2</c:v>
                </c:pt>
                <c:pt idx="46">
                  <c:v>1.3171790746125742E-2</c:v>
                </c:pt>
                <c:pt idx="47">
                  <c:v>1.2926582068440235E-2</c:v>
                </c:pt>
                <c:pt idx="48">
                  <c:v>1.2667948527540484E-2</c:v>
                </c:pt>
                <c:pt idx="49">
                  <c:v>1.2430621587028236E-2</c:v>
                </c:pt>
                <c:pt idx="50">
                  <c:v>1.216196857732961E-2</c:v>
                </c:pt>
                <c:pt idx="51">
                  <c:v>1.1913822755530063E-2</c:v>
                </c:pt>
                <c:pt idx="52">
                  <c:v>1.168032612398902E-2</c:v>
                </c:pt>
                <c:pt idx="53">
                  <c:v>1.1440985918779067E-2</c:v>
                </c:pt>
                <c:pt idx="54">
                  <c:v>1.1228913513657214E-2</c:v>
                </c:pt>
                <c:pt idx="55">
                  <c:v>1.10243230176423E-2</c:v>
                </c:pt>
                <c:pt idx="56">
                  <c:v>1.0850729771068754E-2</c:v>
                </c:pt>
                <c:pt idx="57">
                  <c:v>1.0712409095741187E-2</c:v>
                </c:pt>
                <c:pt idx="58">
                  <c:v>1.0566380759611593E-2</c:v>
                </c:pt>
                <c:pt idx="59">
                  <c:v>1.0431629377809655E-2</c:v>
                </c:pt>
                <c:pt idx="60">
                  <c:v>1.0317555517666693E-2</c:v>
                </c:pt>
                <c:pt idx="61">
                  <c:v>1.0223885911584574E-2</c:v>
                </c:pt>
                <c:pt idx="62">
                  <c:v>1.0130304728517248E-2</c:v>
                </c:pt>
                <c:pt idx="63">
                  <c:v>1.0041122309696998E-2</c:v>
                </c:pt>
                <c:pt idx="64">
                  <c:v>9.9658861368295982E-3</c:v>
                </c:pt>
                <c:pt idx="65">
                  <c:v>9.927209670870376E-3</c:v>
                </c:pt>
                <c:pt idx="66">
                  <c:v>9.8897376798093937E-3</c:v>
                </c:pt>
                <c:pt idx="67">
                  <c:v>9.858181883346773E-3</c:v>
                </c:pt>
                <c:pt idx="68">
                  <c:v>9.8410357312996716E-3</c:v>
                </c:pt>
                <c:pt idx="69">
                  <c:v>9.8439012100034178E-3</c:v>
                </c:pt>
                <c:pt idx="70">
                  <c:v>9.9967195706497231E-3</c:v>
                </c:pt>
              </c:numCache>
            </c:numRef>
          </c:val>
          <c:smooth val="0"/>
        </c:ser>
        <c:ser>
          <c:idx val="6"/>
          <c:order val="6"/>
          <c:tx>
            <c:strRef>
              <c:f>'Fig 2.13'!$B$11</c:f>
              <c:strCache>
                <c:ptCount val="1"/>
                <c:pt idx="0">
                  <c:v>Conv. PIB - tous sc.</c:v>
                </c:pt>
              </c:strCache>
            </c:strRef>
          </c:tx>
          <c:spPr>
            <a:ln>
              <a:solidFill>
                <a:schemeClr val="bg1">
                  <a:lumMod val="50000"/>
                </a:schemeClr>
              </a:solidFill>
              <a:prstDash val="sysDash"/>
            </a:ln>
          </c:spPr>
          <c:marker>
            <c:symbol val="none"/>
          </c:marker>
          <c:cat>
            <c:numRef>
              <c:f>'Fig 2.13'!$C$4:$BU$4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2.13'!$C$11:$BU$11</c:f>
              <c:numCache>
                <c:formatCode>0.0%</c:formatCode>
                <c:ptCount val="71"/>
                <c:pt idx="18">
                  <c:v>2.0261100466079367E-2</c:v>
                </c:pt>
                <c:pt idx="19">
                  <c:v>2.0261100466079367E-2</c:v>
                </c:pt>
                <c:pt idx="20">
                  <c:v>2.0261100466079367E-2</c:v>
                </c:pt>
                <c:pt idx="21">
                  <c:v>2.0261100466079363E-2</c:v>
                </c:pt>
                <c:pt idx="22">
                  <c:v>2.0261100466079363E-2</c:v>
                </c:pt>
                <c:pt idx="23">
                  <c:v>2.0261100466079363E-2</c:v>
                </c:pt>
                <c:pt idx="24">
                  <c:v>2.0261100466079367E-2</c:v>
                </c:pt>
                <c:pt idx="25">
                  <c:v>2.0261100466079367E-2</c:v>
                </c:pt>
                <c:pt idx="26">
                  <c:v>2.0261100466079363E-2</c:v>
                </c:pt>
                <c:pt idx="27">
                  <c:v>2.0261100466079363E-2</c:v>
                </c:pt>
                <c:pt idx="28">
                  <c:v>2.0261100466079363E-2</c:v>
                </c:pt>
                <c:pt idx="29">
                  <c:v>2.0261100466079363E-2</c:v>
                </c:pt>
                <c:pt idx="30">
                  <c:v>2.0261100466079363E-2</c:v>
                </c:pt>
                <c:pt idx="31">
                  <c:v>2.026110046607936E-2</c:v>
                </c:pt>
                <c:pt idx="32">
                  <c:v>2.0261100466079363E-2</c:v>
                </c:pt>
                <c:pt idx="33">
                  <c:v>2.026110046607936E-2</c:v>
                </c:pt>
                <c:pt idx="34">
                  <c:v>2.0261100466079356E-2</c:v>
                </c:pt>
                <c:pt idx="35">
                  <c:v>2.0261100466079356E-2</c:v>
                </c:pt>
                <c:pt idx="36">
                  <c:v>2.026110046607936E-2</c:v>
                </c:pt>
                <c:pt idx="37">
                  <c:v>2.0261100466079356E-2</c:v>
                </c:pt>
                <c:pt idx="38">
                  <c:v>2.026110046607936E-2</c:v>
                </c:pt>
                <c:pt idx="39">
                  <c:v>2.0261100466079356E-2</c:v>
                </c:pt>
                <c:pt idx="40">
                  <c:v>2.026110046607936E-2</c:v>
                </c:pt>
                <c:pt idx="41">
                  <c:v>2.0261100466079363E-2</c:v>
                </c:pt>
                <c:pt idx="42">
                  <c:v>2.026110046607936E-2</c:v>
                </c:pt>
                <c:pt idx="43">
                  <c:v>2.0261100466079363E-2</c:v>
                </c:pt>
                <c:pt idx="44">
                  <c:v>2.0261100466079363E-2</c:v>
                </c:pt>
                <c:pt idx="45">
                  <c:v>2.0261100466079363E-2</c:v>
                </c:pt>
                <c:pt idx="46">
                  <c:v>2.026110046607936E-2</c:v>
                </c:pt>
                <c:pt idx="47">
                  <c:v>2.0261100466079367E-2</c:v>
                </c:pt>
                <c:pt idx="48">
                  <c:v>2.0261100466079363E-2</c:v>
                </c:pt>
                <c:pt idx="49">
                  <c:v>2.026110046607936E-2</c:v>
                </c:pt>
                <c:pt idx="50">
                  <c:v>2.026110046607936E-2</c:v>
                </c:pt>
                <c:pt idx="51">
                  <c:v>2.0261100466079363E-2</c:v>
                </c:pt>
                <c:pt idx="52">
                  <c:v>2.0261100466079363E-2</c:v>
                </c:pt>
                <c:pt idx="53">
                  <c:v>2.0261100466079367E-2</c:v>
                </c:pt>
                <c:pt idx="54">
                  <c:v>2.0261100466079363E-2</c:v>
                </c:pt>
                <c:pt idx="55">
                  <c:v>2.026110046607936E-2</c:v>
                </c:pt>
                <c:pt idx="56">
                  <c:v>2.0261100466079367E-2</c:v>
                </c:pt>
                <c:pt idx="57">
                  <c:v>2.026110046607936E-2</c:v>
                </c:pt>
                <c:pt idx="58">
                  <c:v>2.0261100466079363E-2</c:v>
                </c:pt>
                <c:pt idx="59">
                  <c:v>2.026110046607936E-2</c:v>
                </c:pt>
                <c:pt idx="60">
                  <c:v>2.0261100466079363E-2</c:v>
                </c:pt>
                <c:pt idx="61">
                  <c:v>2.0261100466079363E-2</c:v>
                </c:pt>
                <c:pt idx="62">
                  <c:v>2.0261100466079363E-2</c:v>
                </c:pt>
                <c:pt idx="63">
                  <c:v>2.026110046607936E-2</c:v>
                </c:pt>
                <c:pt idx="64">
                  <c:v>2.026110046607936E-2</c:v>
                </c:pt>
                <c:pt idx="65">
                  <c:v>2.0261100466079367E-2</c:v>
                </c:pt>
                <c:pt idx="66">
                  <c:v>2.026110046607936E-2</c:v>
                </c:pt>
                <c:pt idx="67">
                  <c:v>2.026110046607936E-2</c:v>
                </c:pt>
                <c:pt idx="68">
                  <c:v>2.0261100466079363E-2</c:v>
                </c:pt>
                <c:pt idx="69">
                  <c:v>2.0261100466079367E-2</c:v>
                </c:pt>
                <c:pt idx="70">
                  <c:v>2.026110046607937E-2</c:v>
                </c:pt>
              </c:numCache>
            </c:numRef>
          </c:val>
          <c:smooth val="0"/>
        </c:ser>
        <c:dLbls>
          <c:showLegendKey val="0"/>
          <c:showVal val="0"/>
          <c:showCatName val="0"/>
          <c:showSerName val="0"/>
          <c:showPercent val="0"/>
          <c:showBubbleSize val="0"/>
        </c:dLbls>
        <c:marker val="1"/>
        <c:smooth val="0"/>
        <c:axId val="232275328"/>
        <c:axId val="232293504"/>
      </c:lineChart>
      <c:catAx>
        <c:axId val="232275328"/>
        <c:scaling>
          <c:orientation val="minMax"/>
        </c:scaling>
        <c:delete val="0"/>
        <c:axPos val="b"/>
        <c:numFmt formatCode="General" sourceLinked="1"/>
        <c:majorTickMark val="out"/>
        <c:minorTickMark val="none"/>
        <c:tickLblPos val="nextTo"/>
        <c:crossAx val="232293504"/>
        <c:crosses val="autoZero"/>
        <c:auto val="1"/>
        <c:lblAlgn val="ctr"/>
        <c:lblOffset val="100"/>
        <c:noMultiLvlLbl val="0"/>
      </c:catAx>
      <c:valAx>
        <c:axId val="232293504"/>
        <c:scaling>
          <c:orientation val="minMax"/>
        </c:scaling>
        <c:delete val="0"/>
        <c:axPos val="l"/>
        <c:majorGridlines/>
        <c:numFmt formatCode="0.0%" sourceLinked="1"/>
        <c:majorTickMark val="out"/>
        <c:minorTickMark val="none"/>
        <c:tickLblPos val="nextTo"/>
        <c:crossAx val="23227532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593295320487612"/>
          <c:y val="3.2064285714285698E-2"/>
          <c:w val="0.76271103683313668"/>
          <c:h val="0.73371272855133596"/>
        </c:manualLayout>
      </c:layout>
      <c:lineChart>
        <c:grouping val="standard"/>
        <c:varyColors val="0"/>
        <c:ser>
          <c:idx val="5"/>
          <c:order val="0"/>
          <c:tx>
            <c:strRef>
              <c:f>'Fig 2.14'!$C$5</c:f>
              <c:strCache>
                <c:ptCount val="1"/>
                <c:pt idx="0">
                  <c:v>Obs</c:v>
                </c:pt>
              </c:strCache>
            </c:strRef>
          </c:tx>
          <c:spPr>
            <a:ln w="50800">
              <a:solidFill>
                <a:schemeClr val="bg1">
                  <a:lumMod val="50000"/>
                </a:schemeClr>
              </a:solidFill>
            </a:ln>
          </c:spPr>
          <c:marker>
            <c:symbol val="none"/>
          </c:marker>
          <c:cat>
            <c:numRef>
              <c:f>'Fig 2.14'!$D$4:$BV$4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2.14'!$D$5:$BV$5</c:f>
              <c:numCache>
                <c:formatCode>0.0%</c:formatCode>
                <c:ptCount val="71"/>
                <c:pt idx="2">
                  <c:v>2.7018416178611012E-3</c:v>
                </c:pt>
                <c:pt idx="3">
                  <c:v>4.5956945232301242E-3</c:v>
                </c:pt>
                <c:pt idx="4">
                  <c:v>3.9095680690328181E-3</c:v>
                </c:pt>
                <c:pt idx="5">
                  <c:v>1.5309334652850886E-3</c:v>
                </c:pt>
                <c:pt idx="6">
                  <c:v>1.721061946795743E-3</c:v>
                </c:pt>
                <c:pt idx="7">
                  <c:v>6.4736764513660997E-4</c:v>
                </c:pt>
                <c:pt idx="8">
                  <c:v>-5.3148491740487303E-4</c:v>
                </c:pt>
                <c:pt idx="9">
                  <c:v>-4.7931703814442471E-3</c:v>
                </c:pt>
                <c:pt idx="10">
                  <c:v>-7.2341462956013909E-3</c:v>
                </c:pt>
                <c:pt idx="11">
                  <c:v>-6.6392713865193959E-3</c:v>
                </c:pt>
                <c:pt idx="12">
                  <c:v>-6.4773871948748769E-3</c:v>
                </c:pt>
                <c:pt idx="13">
                  <c:v>-3.5860143412960398E-3</c:v>
                </c:pt>
                <c:pt idx="14">
                  <c:v>-2.8432420416435807E-3</c:v>
                </c:pt>
                <c:pt idx="15">
                  <c:v>-2.6206663645642215E-3</c:v>
                </c:pt>
                <c:pt idx="16">
                  <c:v>-1.9278095540642033E-3</c:v>
                </c:pt>
                <c:pt idx="17">
                  <c:v>-4.4616574241752773E-4</c:v>
                </c:pt>
              </c:numCache>
            </c:numRef>
          </c:val>
          <c:smooth val="0"/>
        </c:ser>
        <c:ser>
          <c:idx val="1"/>
          <c:order val="1"/>
          <c:tx>
            <c:strRef>
              <c:f>'Fig 2.14'!$C$10</c:f>
              <c:strCache>
                <c:ptCount val="1"/>
                <c:pt idx="0">
                  <c:v>1,8%</c:v>
                </c:pt>
              </c:strCache>
            </c:strRef>
          </c:tx>
          <c:spPr>
            <a:ln w="28575">
              <a:solidFill>
                <a:srgbClr val="006600"/>
              </a:solidFill>
            </a:ln>
          </c:spPr>
          <c:marker>
            <c:symbol val="none"/>
          </c:marker>
          <c:cat>
            <c:numRef>
              <c:f>'Fig 2.14'!$D$4:$BV$4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2.14'!$D$10:$BV$10</c:f>
              <c:numCache>
                <c:formatCode>0.0%</c:formatCode>
                <c:ptCount val="71"/>
                <c:pt idx="17">
                  <c:v>-4.4616574241752773E-4</c:v>
                </c:pt>
                <c:pt idx="18">
                  <c:v>-2.6838935461423778E-4</c:v>
                </c:pt>
                <c:pt idx="19">
                  <c:v>7.3261421909808411E-4</c:v>
                </c:pt>
                <c:pt idx="20">
                  <c:v>1.0460521076476714E-3</c:v>
                </c:pt>
                <c:pt idx="21">
                  <c:v>1.2618478120480212E-3</c:v>
                </c:pt>
                <c:pt idx="22">
                  <c:v>1.1792786226055224E-3</c:v>
                </c:pt>
                <c:pt idx="23">
                  <c:v>4.5402740727302864E-4</c:v>
                </c:pt>
                <c:pt idx="24">
                  <c:v>-1.4751351383511052E-4</c:v>
                </c:pt>
                <c:pt idx="25">
                  <c:v>-5.7576242440458435E-4</c:v>
                </c:pt>
                <c:pt idx="26">
                  <c:v>-7.6741839732473026E-4</c:v>
                </c:pt>
                <c:pt idx="27">
                  <c:v>-8.421850757217692E-4</c:v>
                </c:pt>
                <c:pt idx="28">
                  <c:v>-8.0590565782123183E-4</c:v>
                </c:pt>
                <c:pt idx="29">
                  <c:v>-3.4539586759086126E-4</c:v>
                </c:pt>
                <c:pt idx="30">
                  <c:v>3.2473728667239108E-4</c:v>
                </c:pt>
                <c:pt idx="31">
                  <c:v>1.0209836132837383E-3</c:v>
                </c:pt>
                <c:pt idx="32">
                  <c:v>1.8175747387400563E-3</c:v>
                </c:pt>
                <c:pt idx="33">
                  <c:v>2.4046409267551886E-3</c:v>
                </c:pt>
                <c:pt idx="34">
                  <c:v>3.0100786296279498E-3</c:v>
                </c:pt>
                <c:pt idx="35">
                  <c:v>3.6609797819443738E-3</c:v>
                </c:pt>
                <c:pt idx="36">
                  <c:v>4.3868212044160361E-3</c:v>
                </c:pt>
                <c:pt idx="37">
                  <c:v>5.0767738603074378E-3</c:v>
                </c:pt>
                <c:pt idx="38">
                  <c:v>5.8729482194635274E-3</c:v>
                </c:pt>
                <c:pt idx="39">
                  <c:v>6.6877905562070326E-3</c:v>
                </c:pt>
                <c:pt idx="40">
                  <c:v>7.5399057997790654E-3</c:v>
                </c:pt>
                <c:pt idx="41">
                  <c:v>8.3864561859396166E-3</c:v>
                </c:pt>
                <c:pt idx="42">
                  <c:v>9.1246856054292367E-3</c:v>
                </c:pt>
                <c:pt idx="43">
                  <c:v>9.8509067368637709E-3</c:v>
                </c:pt>
                <c:pt idx="44">
                  <c:v>1.0424173098520714E-2</c:v>
                </c:pt>
                <c:pt idx="45">
                  <c:v>1.1015496353565425E-2</c:v>
                </c:pt>
                <c:pt idx="46">
                  <c:v>1.1595495950709477E-2</c:v>
                </c:pt>
                <c:pt idx="47">
                  <c:v>1.2143113136726495E-2</c:v>
                </c:pt>
                <c:pt idx="48">
                  <c:v>1.2624148164933992E-2</c:v>
                </c:pt>
                <c:pt idx="49">
                  <c:v>1.3049336583126568E-2</c:v>
                </c:pt>
                <c:pt idx="50">
                  <c:v>1.3553244160678565E-2</c:v>
                </c:pt>
                <c:pt idx="51">
                  <c:v>1.3951342631278587E-2</c:v>
                </c:pt>
                <c:pt idx="52">
                  <c:v>1.43677533852329E-2</c:v>
                </c:pt>
                <c:pt idx="53">
                  <c:v>1.472117186425393E-2</c:v>
                </c:pt>
                <c:pt idx="54">
                  <c:v>1.5038746807511926E-2</c:v>
                </c:pt>
                <c:pt idx="55">
                  <c:v>1.5342688460686696E-2</c:v>
                </c:pt>
                <c:pt idx="56">
                  <c:v>1.5639146724637683E-2</c:v>
                </c:pt>
                <c:pt idx="57">
                  <c:v>1.5882388508744748E-2</c:v>
                </c:pt>
                <c:pt idx="58">
                  <c:v>1.619586385120321E-2</c:v>
                </c:pt>
                <c:pt idx="59">
                  <c:v>1.6478558280680577E-2</c:v>
                </c:pt>
                <c:pt idx="60">
                  <c:v>1.6762110443670774E-2</c:v>
                </c:pt>
                <c:pt idx="61">
                  <c:v>1.7003357737083405E-2</c:v>
                </c:pt>
                <c:pt idx="62">
                  <c:v>1.7180419472411269E-2</c:v>
                </c:pt>
                <c:pt idx="63">
                  <c:v>1.7321104108936603E-2</c:v>
                </c:pt>
                <c:pt idx="64">
                  <c:v>1.7387428187973623E-2</c:v>
                </c:pt>
                <c:pt idx="65">
                  <c:v>1.7380154374679883E-2</c:v>
                </c:pt>
                <c:pt idx="66">
                  <c:v>1.7340419453301996E-2</c:v>
                </c:pt>
                <c:pt idx="67">
                  <c:v>1.723412035815363E-2</c:v>
                </c:pt>
                <c:pt idx="68">
                  <c:v>1.7053906798353384E-2</c:v>
                </c:pt>
                <c:pt idx="69">
                  <c:v>1.6821630914470968E-2</c:v>
                </c:pt>
                <c:pt idx="70">
                  <c:v>1.6496729664500678E-2</c:v>
                </c:pt>
              </c:numCache>
            </c:numRef>
          </c:val>
          <c:smooth val="0"/>
        </c:ser>
        <c:ser>
          <c:idx val="2"/>
          <c:order val="2"/>
          <c:tx>
            <c:strRef>
              <c:f>'Fig 2.14'!$C$11</c:f>
              <c:strCache>
                <c:ptCount val="1"/>
                <c:pt idx="0">
                  <c:v>1,5%</c:v>
                </c:pt>
              </c:strCache>
            </c:strRef>
          </c:tx>
          <c:spPr>
            <a:ln w="28575">
              <a:solidFill>
                <a:schemeClr val="accent5">
                  <a:lumMod val="75000"/>
                </a:schemeClr>
              </a:solidFill>
            </a:ln>
          </c:spPr>
          <c:marker>
            <c:symbol val="none"/>
          </c:marker>
          <c:cat>
            <c:numRef>
              <c:f>'Fig 2.14'!$D$4:$BV$4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2.14'!$D$11:$BV$11</c:f>
              <c:numCache>
                <c:formatCode>0.0%</c:formatCode>
                <c:ptCount val="71"/>
                <c:pt idx="17">
                  <c:v>-4.7102900816327114E-4</c:v>
                </c:pt>
                <c:pt idx="18">
                  <c:v>-2.9329628434519628E-4</c:v>
                </c:pt>
                <c:pt idx="19">
                  <c:v>7.0767181059622772E-4</c:v>
                </c:pt>
                <c:pt idx="20">
                  <c:v>1.0210670734970705E-3</c:v>
                </c:pt>
                <c:pt idx="21">
                  <c:v>1.236815264194591E-3</c:v>
                </c:pt>
                <c:pt idx="22">
                  <c:v>1.1576684158603426E-3</c:v>
                </c:pt>
                <c:pt idx="23">
                  <c:v>4.0474392509058974E-4</c:v>
                </c:pt>
                <c:pt idx="24">
                  <c:v>-2.6588387531520895E-4</c:v>
                </c:pt>
                <c:pt idx="25">
                  <c:v>-8.0603959514375084E-4</c:v>
                </c:pt>
                <c:pt idx="26">
                  <c:v>-1.16346355841313E-3</c:v>
                </c:pt>
                <c:pt idx="27">
                  <c:v>-1.4358638566656003E-3</c:v>
                </c:pt>
                <c:pt idx="28">
                  <c:v>-1.6397670079828963E-3</c:v>
                </c:pt>
                <c:pt idx="29">
                  <c:v>-1.4569063376131119E-3</c:v>
                </c:pt>
                <c:pt idx="30">
                  <c:v>-1.0862713163732143E-3</c:v>
                </c:pt>
                <c:pt idx="31">
                  <c:v>-7.2127081539463678E-4</c:v>
                </c:pt>
                <c:pt idx="32">
                  <c:v>-2.8310817852126284E-4</c:v>
                </c:pt>
                <c:pt idx="33">
                  <c:v>-5.0075873566988153E-5</c:v>
                </c:pt>
                <c:pt idx="34">
                  <c:v>2.0382820899920065E-4</c:v>
                </c:pt>
                <c:pt idx="35">
                  <c:v>5.0863527428669558E-4</c:v>
                </c:pt>
                <c:pt idx="36">
                  <c:v>9.0058636713114199E-4</c:v>
                </c:pt>
                <c:pt idx="37">
                  <c:v>1.2631531714626593E-3</c:v>
                </c:pt>
                <c:pt idx="38">
                  <c:v>1.7425629654003114E-3</c:v>
                </c:pt>
                <c:pt idx="39">
                  <c:v>2.2577701149605889E-3</c:v>
                </c:pt>
                <c:pt idx="40">
                  <c:v>2.8210708546570484E-3</c:v>
                </c:pt>
                <c:pt idx="41">
                  <c:v>3.3897479182564538E-3</c:v>
                </c:pt>
                <c:pt idx="42">
                  <c:v>3.8553480795523887E-3</c:v>
                </c:pt>
                <c:pt idx="43">
                  <c:v>4.3214156194828759E-3</c:v>
                </c:pt>
                <c:pt idx="44">
                  <c:v>4.6461278206378388E-3</c:v>
                </c:pt>
                <c:pt idx="45">
                  <c:v>4.9985325629594655E-3</c:v>
                </c:pt>
                <c:pt idx="46">
                  <c:v>5.3466586959583038E-3</c:v>
                </c:pt>
                <c:pt idx="47">
                  <c:v>5.6763541431111937E-3</c:v>
                </c:pt>
                <c:pt idx="48">
                  <c:v>5.9434464071719166E-3</c:v>
                </c:pt>
                <c:pt idx="49">
                  <c:v>6.1611629430461433E-3</c:v>
                </c:pt>
                <c:pt idx="50">
                  <c:v>6.4682340886074068E-3</c:v>
                </c:pt>
                <c:pt idx="51">
                  <c:v>6.6771319462419938E-3</c:v>
                </c:pt>
                <c:pt idx="52">
                  <c:v>6.9137792388756373E-3</c:v>
                </c:pt>
                <c:pt idx="53">
                  <c:v>7.0989324144453952E-3</c:v>
                </c:pt>
                <c:pt idx="54">
                  <c:v>7.257357543034716E-3</c:v>
                </c:pt>
                <c:pt idx="55">
                  <c:v>7.4098881984628225E-3</c:v>
                </c:pt>
                <c:pt idx="56">
                  <c:v>7.5662530875781177E-3</c:v>
                </c:pt>
                <c:pt idx="57">
                  <c:v>7.6753419937595734E-3</c:v>
                </c:pt>
                <c:pt idx="58">
                  <c:v>7.8656927296980039E-3</c:v>
                </c:pt>
                <c:pt idx="59">
                  <c:v>8.0368235541977348E-3</c:v>
                </c:pt>
                <c:pt idx="60">
                  <c:v>8.1926868511409123E-3</c:v>
                </c:pt>
                <c:pt idx="61">
                  <c:v>8.3290259828768046E-3</c:v>
                </c:pt>
                <c:pt idx="62">
                  <c:v>8.4037394333618138E-3</c:v>
                </c:pt>
                <c:pt idx="63">
                  <c:v>8.4451385658532059E-3</c:v>
                </c:pt>
                <c:pt idx="64">
                  <c:v>8.4182727174236874E-3</c:v>
                </c:pt>
                <c:pt idx="65">
                  <c:v>8.3186071442418342E-3</c:v>
                </c:pt>
                <c:pt idx="66">
                  <c:v>8.1968824039275363E-3</c:v>
                </c:pt>
                <c:pt idx="67">
                  <c:v>8.0064055052466443E-3</c:v>
                </c:pt>
                <c:pt idx="68">
                  <c:v>7.7434513136203234E-3</c:v>
                </c:pt>
                <c:pt idx="69">
                  <c:v>7.4265085780668436E-3</c:v>
                </c:pt>
                <c:pt idx="70">
                  <c:v>7.0117464258434205E-3</c:v>
                </c:pt>
              </c:numCache>
            </c:numRef>
          </c:val>
          <c:smooth val="0"/>
        </c:ser>
        <c:ser>
          <c:idx val="3"/>
          <c:order val="3"/>
          <c:tx>
            <c:strRef>
              <c:f>'Fig 2.14'!$C$12</c:f>
              <c:strCache>
                <c:ptCount val="1"/>
                <c:pt idx="0">
                  <c:v>1,3%</c:v>
                </c:pt>
              </c:strCache>
            </c:strRef>
          </c:tx>
          <c:spPr>
            <a:ln w="28575">
              <a:solidFill>
                <a:schemeClr val="accent6">
                  <a:lumMod val="75000"/>
                </a:schemeClr>
              </a:solidFill>
            </a:ln>
          </c:spPr>
          <c:marker>
            <c:symbol val="none"/>
          </c:marker>
          <c:cat>
            <c:numRef>
              <c:f>'Fig 2.14'!$D$4:$BV$4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2.14'!$D$12:$BV$12</c:f>
              <c:numCache>
                <c:formatCode>0.0%</c:formatCode>
                <c:ptCount val="71"/>
                <c:pt idx="17">
                  <c:v>-4.7103749253665778E-4</c:v>
                </c:pt>
                <c:pt idx="18">
                  <c:v>-2.93261104733363E-4</c:v>
                </c:pt>
                <c:pt idx="19">
                  <c:v>7.0774246897896149E-4</c:v>
                </c:pt>
                <c:pt idx="20">
                  <c:v>1.0211803575285313E-3</c:v>
                </c:pt>
                <c:pt idx="21">
                  <c:v>1.2390796521717729E-3</c:v>
                </c:pt>
                <c:pt idx="22">
                  <c:v>1.1510294222079767E-3</c:v>
                </c:pt>
                <c:pt idx="23">
                  <c:v>3.6694094265363387E-4</c:v>
                </c:pt>
                <c:pt idx="24">
                  <c:v>-3.5661862038007561E-4</c:v>
                </c:pt>
                <c:pt idx="25">
                  <c:v>-9.7736491375952886E-4</c:v>
                </c:pt>
                <c:pt idx="26">
                  <c:v>-1.4487560386745879E-3</c:v>
                </c:pt>
                <c:pt idx="27">
                  <c:v>-1.8574012616812423E-3</c:v>
                </c:pt>
                <c:pt idx="28">
                  <c:v>-2.2251971709865942E-3</c:v>
                </c:pt>
                <c:pt idx="29">
                  <c:v>-2.221687607323932E-3</c:v>
                </c:pt>
                <c:pt idx="30">
                  <c:v>-2.0531091696794298E-3</c:v>
                </c:pt>
                <c:pt idx="31">
                  <c:v>-1.908402878897653E-3</c:v>
                </c:pt>
                <c:pt idx="32">
                  <c:v>-1.7129969049437285E-3</c:v>
                </c:pt>
                <c:pt idx="33">
                  <c:v>-1.7233697345782901E-3</c:v>
                </c:pt>
                <c:pt idx="34">
                  <c:v>-1.7051554411773048E-3</c:v>
                </c:pt>
                <c:pt idx="35">
                  <c:v>-1.6305431728692204E-3</c:v>
                </c:pt>
                <c:pt idx="36">
                  <c:v>-1.4624352290699381E-3</c:v>
                </c:pt>
                <c:pt idx="37">
                  <c:v>-1.3183197120713089E-3</c:v>
                </c:pt>
                <c:pt idx="38">
                  <c:v>-1.0510924754442675E-3</c:v>
                </c:pt>
                <c:pt idx="39">
                  <c:v>-7.4001341562998798E-4</c:v>
                </c:pt>
                <c:pt idx="40">
                  <c:v>-3.7282764323889243E-4</c:v>
                </c:pt>
                <c:pt idx="41">
                  <c:v>3.6680271803567014E-6</c:v>
                </c:pt>
                <c:pt idx="42">
                  <c:v>2.861411734256907E-4</c:v>
                </c:pt>
                <c:pt idx="43">
                  <c:v>5.6768730957754729E-4</c:v>
                </c:pt>
                <c:pt idx="44">
                  <c:v>7.2524351686380131E-4</c:v>
                </c:pt>
                <c:pt idx="45">
                  <c:v>9.1333484697088039E-4</c:v>
                </c:pt>
                <c:pt idx="46">
                  <c:v>1.1052361523854624E-3</c:v>
                </c:pt>
                <c:pt idx="47">
                  <c:v>1.2767341404564408E-3</c:v>
                </c:pt>
                <c:pt idx="48">
                  <c:v>1.3947806392267661E-3</c:v>
                </c:pt>
                <c:pt idx="49">
                  <c:v>1.4696233490933304E-3</c:v>
                </c:pt>
                <c:pt idx="50">
                  <c:v>1.6434372098949779E-3</c:v>
                </c:pt>
                <c:pt idx="51">
                  <c:v>1.7198374094624898E-3</c:v>
                </c:pt>
                <c:pt idx="52">
                  <c:v>1.8344627722265581E-3</c:v>
                </c:pt>
                <c:pt idx="53">
                  <c:v>1.9014837276170756E-3</c:v>
                </c:pt>
                <c:pt idx="54">
                  <c:v>1.9450696837488629E-3</c:v>
                </c:pt>
                <c:pt idx="55">
                  <c:v>1.9954029098566148E-3</c:v>
                </c:pt>
                <c:pt idx="56">
                  <c:v>2.0527250266193027E-3</c:v>
                </c:pt>
                <c:pt idx="57">
                  <c:v>2.0651002709664765E-3</c:v>
                </c:pt>
                <c:pt idx="58">
                  <c:v>2.1648703256053107E-3</c:v>
                </c:pt>
                <c:pt idx="59">
                  <c:v>2.2584901779450091E-3</c:v>
                </c:pt>
                <c:pt idx="60">
                  <c:v>2.3631878729500509E-3</c:v>
                </c:pt>
                <c:pt idx="61">
                  <c:v>2.4260069275046821E-3</c:v>
                </c:pt>
                <c:pt idx="62">
                  <c:v>2.4342101560492421E-3</c:v>
                </c:pt>
                <c:pt idx="63">
                  <c:v>2.4179723072117036E-3</c:v>
                </c:pt>
                <c:pt idx="64">
                  <c:v>2.334599650266069E-3</c:v>
                </c:pt>
                <c:pt idx="65">
                  <c:v>2.1793435051737581E-3</c:v>
                </c:pt>
                <c:pt idx="66">
                  <c:v>2.0031261007171547E-3</c:v>
                </c:pt>
                <c:pt idx="67">
                  <c:v>1.7583147126072863E-3</c:v>
                </c:pt>
                <c:pt idx="68">
                  <c:v>1.4466474049560018E-3</c:v>
                </c:pt>
                <c:pt idx="69">
                  <c:v>1.0837658459371495E-3</c:v>
                </c:pt>
                <c:pt idx="70">
                  <c:v>6.1621533887184338E-4</c:v>
                </c:pt>
              </c:numCache>
            </c:numRef>
          </c:val>
          <c:smooth val="0"/>
        </c:ser>
        <c:ser>
          <c:idx val="4"/>
          <c:order val="4"/>
          <c:tx>
            <c:strRef>
              <c:f>'Fig 2.14'!$C$13</c:f>
              <c:strCache>
                <c:ptCount val="1"/>
                <c:pt idx="0">
                  <c:v>1%</c:v>
                </c:pt>
              </c:strCache>
            </c:strRef>
          </c:tx>
          <c:spPr>
            <a:ln w="28575">
              <a:solidFill>
                <a:srgbClr val="800000"/>
              </a:solidFill>
            </a:ln>
          </c:spPr>
          <c:marker>
            <c:symbol val="none"/>
          </c:marker>
          <c:cat>
            <c:numRef>
              <c:f>'Fig 2.14'!$D$4:$BV$4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2.14'!$D$13:$BV$13</c:f>
              <c:numCache>
                <c:formatCode>0.0%</c:formatCode>
                <c:ptCount val="71"/>
                <c:pt idx="17">
                  <c:v>-4.4616574241752773E-4</c:v>
                </c:pt>
                <c:pt idx="18">
                  <c:v>-2.6838935461423778E-4</c:v>
                </c:pt>
                <c:pt idx="19">
                  <c:v>7.3261421909808411E-4</c:v>
                </c:pt>
                <c:pt idx="20">
                  <c:v>1.0460521076476714E-3</c:v>
                </c:pt>
                <c:pt idx="21">
                  <c:v>1.2618478120480212E-3</c:v>
                </c:pt>
                <c:pt idx="22">
                  <c:v>1.1576382057366197E-3</c:v>
                </c:pt>
                <c:pt idx="23">
                  <c:v>3.2243758524251538E-4</c:v>
                </c:pt>
                <c:pt idx="24">
                  <c:v>-4.8659696538701257E-4</c:v>
                </c:pt>
                <c:pt idx="25">
                  <c:v>-1.2328343103490619E-3</c:v>
                </c:pt>
                <c:pt idx="26">
                  <c:v>-1.8827579502480034E-3</c:v>
                </c:pt>
                <c:pt idx="27">
                  <c:v>-2.496117031823496E-3</c:v>
                </c:pt>
                <c:pt idx="28">
                  <c:v>-3.105037971893891E-3</c:v>
                </c:pt>
                <c:pt idx="29">
                  <c:v>-3.3754583953460719E-3</c:v>
                </c:pt>
                <c:pt idx="30">
                  <c:v>-3.5136579566168724E-3</c:v>
                </c:pt>
                <c:pt idx="31">
                  <c:v>-3.7064997833323376E-3</c:v>
                </c:pt>
                <c:pt idx="32">
                  <c:v>-3.8822386827861745E-3</c:v>
                </c:pt>
                <c:pt idx="33">
                  <c:v>-4.2614747434790981E-3</c:v>
                </c:pt>
                <c:pt idx="34">
                  <c:v>-4.6074801390145774E-3</c:v>
                </c:pt>
                <c:pt idx="35">
                  <c:v>-4.8888920033684511E-3</c:v>
                </c:pt>
                <c:pt idx="36">
                  <c:v>-5.0693917312444369E-3</c:v>
                </c:pt>
                <c:pt idx="37">
                  <c:v>-5.2662672082757801E-3</c:v>
                </c:pt>
                <c:pt idx="38">
                  <c:v>-5.3331169182240373E-3</c:v>
                </c:pt>
                <c:pt idx="39">
                  <c:v>-5.3431628735066137E-3</c:v>
                </c:pt>
                <c:pt idx="40">
                  <c:v>-5.2926456926943293E-3</c:v>
                </c:pt>
                <c:pt idx="41">
                  <c:v>-5.2217399910017255E-3</c:v>
                </c:pt>
                <c:pt idx="42">
                  <c:v>-5.236503116326883E-3</c:v>
                </c:pt>
                <c:pt idx="43">
                  <c:v>-5.2494305556093513E-3</c:v>
                </c:pt>
                <c:pt idx="44">
                  <c:v>-5.3713540641907205E-3</c:v>
                </c:pt>
                <c:pt idx="45">
                  <c:v>-5.447468976092832E-3</c:v>
                </c:pt>
                <c:pt idx="46">
                  <c:v>-5.5146051721650874E-3</c:v>
                </c:pt>
                <c:pt idx="47">
                  <c:v>-5.5909522038194489E-3</c:v>
                </c:pt>
                <c:pt idx="48">
                  <c:v>-5.7176346973609555E-3</c:v>
                </c:pt>
                <c:pt idx="49">
                  <c:v>-5.8744440989974694E-3</c:v>
                </c:pt>
                <c:pt idx="50">
                  <c:v>-5.9323897883058899E-3</c:v>
                </c:pt>
                <c:pt idx="51">
                  <c:v>-6.0823705295731736E-3</c:v>
                </c:pt>
                <c:pt idx="52">
                  <c:v>-6.1966824428676976E-3</c:v>
                </c:pt>
                <c:pt idx="53">
                  <c:v>-6.3413312087716063E-3</c:v>
                </c:pt>
                <c:pt idx="54">
                  <c:v>-6.5064638373765766E-3</c:v>
                </c:pt>
                <c:pt idx="55">
                  <c:v>-6.6568760506248333E-3</c:v>
                </c:pt>
                <c:pt idx="56">
                  <c:v>-6.794510581175266E-3</c:v>
                </c:pt>
                <c:pt idx="57">
                  <c:v>-6.9662862361107736E-3</c:v>
                </c:pt>
                <c:pt idx="58">
                  <c:v>-7.0366868806968023E-3</c:v>
                </c:pt>
                <c:pt idx="59">
                  <c:v>-7.1031704086981836E-3</c:v>
                </c:pt>
                <c:pt idx="60">
                  <c:v>-7.1481869552542298E-3</c:v>
                </c:pt>
                <c:pt idx="61">
                  <c:v>-7.2269499305497023E-3</c:v>
                </c:pt>
                <c:pt idx="62">
                  <c:v>-7.35684959729034E-3</c:v>
                </c:pt>
                <c:pt idx="63">
                  <c:v>-7.507420462958863E-3</c:v>
                </c:pt>
                <c:pt idx="64">
                  <c:v>-7.7165372393981756E-3</c:v>
                </c:pt>
                <c:pt idx="65">
                  <c:v>-7.9915921045626039E-3</c:v>
                </c:pt>
                <c:pt idx="66">
                  <c:v>-8.2870539210268806E-3</c:v>
                </c:pt>
                <c:pt idx="67">
                  <c:v>-8.641181457936839E-3</c:v>
                </c:pt>
                <c:pt idx="68">
                  <c:v>-9.0637935881544163E-3</c:v>
                </c:pt>
                <c:pt idx="69">
                  <c:v>-9.5396487851426778E-3</c:v>
                </c:pt>
                <c:pt idx="70">
                  <c:v>-1.0120742263772147E-2</c:v>
                </c:pt>
              </c:numCache>
            </c:numRef>
          </c:val>
          <c:smooth val="0"/>
        </c:ser>
        <c:dLbls>
          <c:showLegendKey val="0"/>
          <c:showVal val="0"/>
          <c:showCatName val="0"/>
          <c:showSerName val="0"/>
          <c:showPercent val="0"/>
          <c:showBubbleSize val="0"/>
        </c:dLbls>
        <c:marker val="1"/>
        <c:smooth val="0"/>
        <c:axId val="238011136"/>
        <c:axId val="238012672"/>
      </c:lineChart>
      <c:catAx>
        <c:axId val="238011136"/>
        <c:scaling>
          <c:orientation val="minMax"/>
        </c:scaling>
        <c:delete val="0"/>
        <c:axPos val="b"/>
        <c:numFmt formatCode="General" sourceLinked="1"/>
        <c:majorTickMark val="out"/>
        <c:minorTickMark val="none"/>
        <c:tickLblPos val="low"/>
        <c:spPr>
          <a:ln>
            <a:prstDash val="sysDot"/>
          </a:ln>
        </c:spPr>
        <c:txPr>
          <a:bodyPr rot="-5400000" vert="horz"/>
          <a:lstStyle/>
          <a:p>
            <a:pPr>
              <a:defRPr/>
            </a:pPr>
            <a:endParaRPr lang="fr-FR"/>
          </a:p>
        </c:txPr>
        <c:crossAx val="238012672"/>
        <c:crosses val="autoZero"/>
        <c:auto val="1"/>
        <c:lblAlgn val="ctr"/>
        <c:lblOffset val="100"/>
        <c:tickLblSkip val="5"/>
        <c:tickMarkSkip val="5"/>
        <c:noMultiLvlLbl val="0"/>
      </c:catAx>
      <c:valAx>
        <c:axId val="238012672"/>
        <c:scaling>
          <c:orientation val="minMax"/>
          <c:max val="2.5000000000000005E-2"/>
          <c:min val="-2.5000000000000005E-2"/>
        </c:scaling>
        <c:delete val="0"/>
        <c:axPos val="l"/>
        <c:majorGridlines/>
        <c:title>
          <c:tx>
            <c:rich>
              <a:bodyPr rot="-5400000" vert="horz"/>
              <a:lstStyle/>
              <a:p>
                <a:pPr>
                  <a:defRPr/>
                </a:pPr>
                <a:r>
                  <a:rPr lang="en-US"/>
                  <a:t>en % du PIB</a:t>
                </a:r>
              </a:p>
            </c:rich>
          </c:tx>
          <c:layout>
            <c:manualLayout>
              <c:xMode val="edge"/>
              <c:yMode val="edge"/>
              <c:x val="2.2771660768121631E-3"/>
              <c:y val="0.33739943741209566"/>
            </c:manualLayout>
          </c:layout>
          <c:overlay val="0"/>
        </c:title>
        <c:numFmt formatCode="0.0%" sourceLinked="0"/>
        <c:majorTickMark val="out"/>
        <c:minorTickMark val="none"/>
        <c:tickLblPos val="nextTo"/>
        <c:crossAx val="238011136"/>
        <c:crosses val="autoZero"/>
        <c:crossBetween val="between"/>
        <c:majorUnit val="1.0000000000000005E-2"/>
      </c:valAx>
    </c:plotArea>
    <c:legend>
      <c:legendPos val="b"/>
      <c:layout>
        <c:manualLayout>
          <c:xMode val="edge"/>
          <c:yMode val="edge"/>
          <c:x val="2.5622659176029908E-2"/>
          <c:y val="0.88092264416315103"/>
          <c:w val="0.93289950062422033"/>
          <c:h val="9.2284106891701786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42731681740727"/>
          <c:y val="3.2064285714285698E-2"/>
          <c:w val="0.75339756193472274"/>
          <c:h val="0.72924718706047831"/>
        </c:manualLayout>
      </c:layout>
      <c:lineChart>
        <c:grouping val="standard"/>
        <c:varyColors val="0"/>
        <c:ser>
          <c:idx val="5"/>
          <c:order val="0"/>
          <c:tx>
            <c:strRef>
              <c:f>'Fig 2.14'!$C$5</c:f>
              <c:strCache>
                <c:ptCount val="1"/>
                <c:pt idx="0">
                  <c:v>Obs</c:v>
                </c:pt>
              </c:strCache>
            </c:strRef>
          </c:tx>
          <c:spPr>
            <a:ln w="50800">
              <a:solidFill>
                <a:schemeClr val="bg1">
                  <a:lumMod val="50000"/>
                </a:schemeClr>
              </a:solidFill>
            </a:ln>
          </c:spPr>
          <c:marker>
            <c:symbol val="none"/>
          </c:marker>
          <c:cat>
            <c:numRef>
              <c:f>'Fig 2.14'!$D$4:$BV$4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2.14'!$D$5:$BV$5</c:f>
              <c:numCache>
                <c:formatCode>0.0%</c:formatCode>
                <c:ptCount val="71"/>
                <c:pt idx="2">
                  <c:v>2.7018416178611012E-3</c:v>
                </c:pt>
                <c:pt idx="3">
                  <c:v>4.5956945232301242E-3</c:v>
                </c:pt>
                <c:pt idx="4">
                  <c:v>3.9095680690328181E-3</c:v>
                </c:pt>
                <c:pt idx="5">
                  <c:v>1.5309334652850886E-3</c:v>
                </c:pt>
                <c:pt idx="6">
                  <c:v>1.721061946795743E-3</c:v>
                </c:pt>
                <c:pt idx="7">
                  <c:v>6.4736764513660997E-4</c:v>
                </c:pt>
                <c:pt idx="8">
                  <c:v>-5.3148491740487303E-4</c:v>
                </c:pt>
                <c:pt idx="9">
                  <c:v>-4.7931703814442471E-3</c:v>
                </c:pt>
                <c:pt idx="10">
                  <c:v>-7.2341462956013909E-3</c:v>
                </c:pt>
                <c:pt idx="11">
                  <c:v>-6.6392713865193959E-3</c:v>
                </c:pt>
                <c:pt idx="12">
                  <c:v>-6.4773871948748769E-3</c:v>
                </c:pt>
                <c:pt idx="13">
                  <c:v>-3.5860143412960398E-3</c:v>
                </c:pt>
                <c:pt idx="14">
                  <c:v>-2.8432420416435807E-3</c:v>
                </c:pt>
                <c:pt idx="15">
                  <c:v>-2.6206663645642215E-3</c:v>
                </c:pt>
                <c:pt idx="16">
                  <c:v>-1.9278095540642033E-3</c:v>
                </c:pt>
                <c:pt idx="17">
                  <c:v>-4.4616574241752773E-4</c:v>
                </c:pt>
              </c:numCache>
            </c:numRef>
          </c:val>
          <c:smooth val="0"/>
        </c:ser>
        <c:ser>
          <c:idx val="1"/>
          <c:order val="1"/>
          <c:tx>
            <c:strRef>
              <c:f>'Fig 2.14'!$C$6</c:f>
              <c:strCache>
                <c:ptCount val="1"/>
                <c:pt idx="0">
                  <c:v>1,8%</c:v>
                </c:pt>
              </c:strCache>
            </c:strRef>
          </c:tx>
          <c:spPr>
            <a:ln w="28575">
              <a:solidFill>
                <a:srgbClr val="006600"/>
              </a:solidFill>
            </a:ln>
          </c:spPr>
          <c:marker>
            <c:symbol val="none"/>
          </c:marker>
          <c:cat>
            <c:numRef>
              <c:f>'Fig 2.14'!$D$4:$BV$4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2.14'!$D$6:$BV$6</c:f>
              <c:numCache>
                <c:formatCode>0.0%</c:formatCode>
                <c:ptCount val="71"/>
                <c:pt idx="17">
                  <c:v>-4.4616574241752773E-4</c:v>
                </c:pt>
                <c:pt idx="18">
                  <c:v>-7.5616575531497338E-4</c:v>
                </c:pt>
                <c:pt idx="19">
                  <c:v>-2.8524230752304029E-4</c:v>
                </c:pt>
                <c:pt idx="20">
                  <c:v>-4.59425463858586E-4</c:v>
                </c:pt>
                <c:pt idx="21">
                  <c:v>-8.5273630176607176E-4</c:v>
                </c:pt>
                <c:pt idx="22">
                  <c:v>-1.5212647333063198E-3</c:v>
                </c:pt>
                <c:pt idx="23">
                  <c:v>-2.3903586513909524E-3</c:v>
                </c:pt>
                <c:pt idx="24">
                  <c:v>-3.1323015046957376E-3</c:v>
                </c:pt>
                <c:pt idx="25">
                  <c:v>-3.6959174676857399E-3</c:v>
                </c:pt>
                <c:pt idx="26">
                  <c:v>-4.027449180652426E-3</c:v>
                </c:pt>
                <c:pt idx="27">
                  <c:v>-4.2362518898480033E-3</c:v>
                </c:pt>
                <c:pt idx="28">
                  <c:v>-4.3088734133294622E-3</c:v>
                </c:pt>
                <c:pt idx="29">
                  <c:v>-4.0089295368607291E-3</c:v>
                </c:pt>
                <c:pt idx="30">
                  <c:v>-3.5091811445533837E-3</c:v>
                </c:pt>
                <c:pt idx="31">
                  <c:v>-2.9509591558342318E-3</c:v>
                </c:pt>
                <c:pt idx="32">
                  <c:v>-2.277679516421569E-3</c:v>
                </c:pt>
                <c:pt idx="33">
                  <c:v>-1.7676221760578104E-3</c:v>
                </c:pt>
                <c:pt idx="34">
                  <c:v>-1.2351335351012314E-3</c:v>
                </c:pt>
                <c:pt idx="35">
                  <c:v>-6.4459192703288158E-4</c:v>
                </c:pt>
                <c:pt idx="36">
                  <c:v>3.2024707678809003E-5</c:v>
                </c:pt>
                <c:pt idx="37">
                  <c:v>6.847766405623781E-4</c:v>
                </c:pt>
                <c:pt idx="38">
                  <c:v>1.4452586348612886E-3</c:v>
                </c:pt>
                <c:pt idx="39">
                  <c:v>2.2184274142967612E-3</c:v>
                </c:pt>
                <c:pt idx="40">
                  <c:v>3.0260380116963297E-3</c:v>
                </c:pt>
                <c:pt idx="41">
                  <c:v>3.8297850168366849E-3</c:v>
                </c:pt>
                <c:pt idx="42">
                  <c:v>4.5291217106446548E-3</c:v>
                </c:pt>
                <c:pt idx="43">
                  <c:v>5.2258343003739561E-3</c:v>
                </c:pt>
                <c:pt idx="44">
                  <c:v>5.7704842669451034E-3</c:v>
                </c:pt>
                <c:pt idx="45">
                  <c:v>6.3416608661455683E-3</c:v>
                </c:pt>
                <c:pt idx="46">
                  <c:v>6.908084616546282E-3</c:v>
                </c:pt>
                <c:pt idx="47">
                  <c:v>7.4394482431414596E-3</c:v>
                </c:pt>
                <c:pt idx="48">
                  <c:v>7.899948129858789E-3</c:v>
                </c:pt>
                <c:pt idx="49">
                  <c:v>8.301764195811457E-3</c:v>
                </c:pt>
                <c:pt idx="50">
                  <c:v>8.7885723738809936E-3</c:v>
                </c:pt>
                <c:pt idx="51">
                  <c:v>9.1728865745902294E-3</c:v>
                </c:pt>
                <c:pt idx="52">
                  <c:v>9.5728177038805467E-3</c:v>
                </c:pt>
                <c:pt idx="53">
                  <c:v>9.9055640911830077E-3</c:v>
                </c:pt>
                <c:pt idx="54">
                  <c:v>1.0201336034288825E-2</c:v>
                </c:pt>
                <c:pt idx="55">
                  <c:v>1.0483896500223345E-2</c:v>
                </c:pt>
                <c:pt idx="56">
                  <c:v>1.0756483041209504E-2</c:v>
                </c:pt>
                <c:pt idx="57">
                  <c:v>1.0970431901393676E-2</c:v>
                </c:pt>
                <c:pt idx="58">
                  <c:v>1.1249269026841216E-2</c:v>
                </c:pt>
                <c:pt idx="59">
                  <c:v>1.1489079743028249E-2</c:v>
                </c:pt>
                <c:pt idx="60">
                  <c:v>1.1733384809352442E-2</c:v>
                </c:pt>
                <c:pt idx="61">
                  <c:v>1.194626399317506E-2</c:v>
                </c:pt>
                <c:pt idx="62">
                  <c:v>1.2095622119662908E-2</c:v>
                </c:pt>
                <c:pt idx="63">
                  <c:v>1.2207699724218028E-2</c:v>
                </c:pt>
                <c:pt idx="64">
                  <c:v>1.2247395548789607E-2</c:v>
                </c:pt>
                <c:pt idx="65">
                  <c:v>1.2221312365992942E-2</c:v>
                </c:pt>
                <c:pt idx="66">
                  <c:v>1.2168934704187812E-2</c:v>
                </c:pt>
                <c:pt idx="67">
                  <c:v>1.2048853462254417E-2</c:v>
                </c:pt>
                <c:pt idx="68">
                  <c:v>1.1855154296666694E-2</c:v>
                </c:pt>
                <c:pt idx="69">
                  <c:v>1.1612584306503625E-2</c:v>
                </c:pt>
                <c:pt idx="70">
                  <c:v>1.1281995108392865E-2</c:v>
                </c:pt>
              </c:numCache>
            </c:numRef>
          </c:val>
          <c:smooth val="0"/>
        </c:ser>
        <c:ser>
          <c:idx val="2"/>
          <c:order val="2"/>
          <c:tx>
            <c:strRef>
              <c:f>'Fig 2.14'!$C$7</c:f>
              <c:strCache>
                <c:ptCount val="1"/>
                <c:pt idx="0">
                  <c:v>1,5%</c:v>
                </c:pt>
              </c:strCache>
            </c:strRef>
          </c:tx>
          <c:spPr>
            <a:ln w="28575">
              <a:solidFill>
                <a:schemeClr val="accent5">
                  <a:lumMod val="75000"/>
                </a:schemeClr>
              </a:solidFill>
            </a:ln>
          </c:spPr>
          <c:marker>
            <c:symbol val="none"/>
          </c:marker>
          <c:cat>
            <c:numRef>
              <c:f>'Fig 2.14'!$D$4:$BV$4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2.14'!$D$7:$BV$7</c:f>
              <c:numCache>
                <c:formatCode>0.0%</c:formatCode>
                <c:ptCount val="71"/>
                <c:pt idx="17">
                  <c:v>-4.7102900816327114E-4</c:v>
                </c:pt>
                <c:pt idx="18">
                  <c:v>-7.80644113369264E-4</c:v>
                </c:pt>
                <c:pt idx="19">
                  <c:v>-3.0898268704677003E-4</c:v>
                </c:pt>
                <c:pt idx="20">
                  <c:v>-4.8238130619533654E-4</c:v>
                </c:pt>
                <c:pt idx="21">
                  <c:v>-8.7518428470818302E-4</c:v>
                </c:pt>
                <c:pt idx="22">
                  <c:v>-1.5400050021834096E-3</c:v>
                </c:pt>
                <c:pt idx="23">
                  <c:v>-2.4360032782813025E-3</c:v>
                </c:pt>
                <c:pt idx="24">
                  <c:v>-3.2458054619349153E-3</c:v>
                </c:pt>
                <c:pt idx="25">
                  <c:v>-3.9196372742615381E-3</c:v>
                </c:pt>
                <c:pt idx="26">
                  <c:v>-4.4148195977649221E-3</c:v>
                </c:pt>
                <c:pt idx="27">
                  <c:v>-4.8187180965021496E-3</c:v>
                </c:pt>
                <c:pt idx="28">
                  <c:v>-5.1292545585857694E-3</c:v>
                </c:pt>
                <c:pt idx="29">
                  <c:v>-5.1055845810496284E-3</c:v>
                </c:pt>
                <c:pt idx="30">
                  <c:v>-4.9042798310878193E-3</c:v>
                </c:pt>
                <c:pt idx="31">
                  <c:v>-4.6765593651806091E-3</c:v>
                </c:pt>
                <c:pt idx="32">
                  <c:v>-4.3612408202305629E-3</c:v>
                </c:pt>
                <c:pt idx="33">
                  <c:v>-4.20467519744062E-3</c:v>
                </c:pt>
                <c:pt idx="34">
                  <c:v>-4.0231977481520534E-3</c:v>
                </c:pt>
                <c:pt idx="35">
                  <c:v>-3.7782358811609498E-3</c:v>
                </c:pt>
                <c:pt idx="36">
                  <c:v>-3.4349900842200222E-3</c:v>
                </c:pt>
                <c:pt idx="37">
                  <c:v>-3.109087725852536E-3</c:v>
                </c:pt>
                <c:pt idx="38">
                  <c:v>-2.6632776592514038E-3</c:v>
                </c:pt>
                <c:pt idx="39">
                  <c:v>-2.1892385961982631E-3</c:v>
                </c:pt>
                <c:pt idx="40">
                  <c:v>-1.6699500218303894E-3</c:v>
                </c:pt>
                <c:pt idx="41">
                  <c:v>-1.1435903810730072E-3</c:v>
                </c:pt>
                <c:pt idx="42">
                  <c:v>-7.1639529364745616E-4</c:v>
                </c:pt>
                <c:pt idx="43">
                  <c:v>-2.7934026194249367E-4</c:v>
                </c:pt>
                <c:pt idx="44">
                  <c:v>1.723619826913053E-5</c:v>
                </c:pt>
                <c:pt idx="45">
                  <c:v>3.4998135310470836E-4</c:v>
                </c:pt>
                <c:pt idx="46">
                  <c:v>6.8502325474386488E-4</c:v>
                </c:pt>
                <c:pt idx="47">
                  <c:v>9.9893279011309855E-4</c:v>
                </c:pt>
                <c:pt idx="48">
                  <c:v>1.2459271295164702E-3</c:v>
                </c:pt>
                <c:pt idx="49">
                  <c:v>1.4406813843973346E-3</c:v>
                </c:pt>
                <c:pt idx="50">
                  <c:v>1.7310636047223522E-3</c:v>
                </c:pt>
                <c:pt idx="51">
                  <c:v>1.9265781585083581E-3</c:v>
                </c:pt>
                <c:pt idx="52">
                  <c:v>2.1471165946198877E-3</c:v>
                </c:pt>
                <c:pt idx="53">
                  <c:v>2.3119319232947724E-3</c:v>
                </c:pt>
                <c:pt idx="54">
                  <c:v>2.4488605950259718E-3</c:v>
                </c:pt>
                <c:pt idx="55">
                  <c:v>2.5802933157072516E-3</c:v>
                </c:pt>
                <c:pt idx="56">
                  <c:v>2.713036654301153E-3</c:v>
                </c:pt>
                <c:pt idx="57">
                  <c:v>2.7945506073705426E-3</c:v>
                </c:pt>
                <c:pt idx="58">
                  <c:v>2.9504241310139017E-3</c:v>
                </c:pt>
                <c:pt idx="59">
                  <c:v>3.0802813829451442E-3</c:v>
                </c:pt>
                <c:pt idx="60">
                  <c:v>3.1969913782256753E-3</c:v>
                </c:pt>
                <c:pt idx="61">
                  <c:v>3.3050740114267392E-3</c:v>
                </c:pt>
                <c:pt idx="62">
                  <c:v>3.3521775476737696E-3</c:v>
                </c:pt>
                <c:pt idx="63">
                  <c:v>3.365041426312592E-3</c:v>
                </c:pt>
                <c:pt idx="64">
                  <c:v>3.311608913746036E-3</c:v>
                </c:pt>
                <c:pt idx="65">
                  <c:v>3.1932076327533536E-3</c:v>
                </c:pt>
                <c:pt idx="66">
                  <c:v>3.0589220873041517E-3</c:v>
                </c:pt>
                <c:pt idx="67">
                  <c:v>2.8547279701980218E-3</c:v>
                </c:pt>
                <c:pt idx="68">
                  <c:v>2.5783424313124115E-3</c:v>
                </c:pt>
                <c:pt idx="69">
                  <c:v>2.2511609855570412E-3</c:v>
                </c:pt>
                <c:pt idx="70">
                  <c:v>1.8307735734991414E-3</c:v>
                </c:pt>
              </c:numCache>
            </c:numRef>
          </c:val>
          <c:smooth val="0"/>
        </c:ser>
        <c:ser>
          <c:idx val="3"/>
          <c:order val="3"/>
          <c:tx>
            <c:strRef>
              <c:f>'Fig 2.14'!$C$8</c:f>
              <c:strCache>
                <c:ptCount val="1"/>
                <c:pt idx="0">
                  <c:v>1,3%</c:v>
                </c:pt>
              </c:strCache>
            </c:strRef>
          </c:tx>
          <c:spPr>
            <a:ln w="28575">
              <a:solidFill>
                <a:schemeClr val="accent6">
                  <a:lumMod val="75000"/>
                </a:schemeClr>
              </a:solidFill>
            </a:ln>
          </c:spPr>
          <c:marker>
            <c:symbol val="none"/>
          </c:marker>
          <c:cat>
            <c:numRef>
              <c:f>'Fig 2.14'!$D$4:$BV$4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2.14'!$D$8:$BV$8</c:f>
              <c:numCache>
                <c:formatCode>0.0%</c:formatCode>
                <c:ptCount val="71"/>
                <c:pt idx="17">
                  <c:v>-4.7103749253665778E-4</c:v>
                </c:pt>
                <c:pt idx="18">
                  <c:v>-7.8060878751106831E-4</c:v>
                </c:pt>
                <c:pt idx="19">
                  <c:v>-3.0891161848212032E-4</c:v>
                </c:pt>
                <c:pt idx="20">
                  <c:v>-4.8226732971981209E-4</c:v>
                </c:pt>
                <c:pt idx="21">
                  <c:v>-8.7311330979645326E-4</c:v>
                </c:pt>
                <c:pt idx="22">
                  <c:v>-1.5471929214742439E-3</c:v>
                </c:pt>
                <c:pt idx="23">
                  <c:v>-2.474301558072827E-3</c:v>
                </c:pt>
                <c:pt idx="24">
                  <c:v>-3.3366117159983003E-3</c:v>
                </c:pt>
                <c:pt idx="25">
                  <c:v>-4.0902732670346931E-3</c:v>
                </c:pt>
                <c:pt idx="26">
                  <c:v>-4.6983432315140083E-3</c:v>
                </c:pt>
                <c:pt idx="27">
                  <c:v>-5.2371277227561217E-3</c:v>
                </c:pt>
                <c:pt idx="28">
                  <c:v>-5.7103694384568436E-3</c:v>
                </c:pt>
                <c:pt idx="29">
                  <c:v>-5.8654579544590987E-3</c:v>
                </c:pt>
                <c:pt idx="30">
                  <c:v>-5.8658606967769535E-3</c:v>
                </c:pt>
                <c:pt idx="31">
                  <c:v>-5.8582833127018372E-3</c:v>
                </c:pt>
                <c:pt idx="32">
                  <c:v>-5.785793093770945E-3</c:v>
                </c:pt>
                <c:pt idx="33">
                  <c:v>-5.8726263937324561E-3</c:v>
                </c:pt>
                <c:pt idx="34">
                  <c:v>-5.9268434080056781E-3</c:v>
                </c:pt>
                <c:pt idx="35">
                  <c:v>-5.9120756579663664E-3</c:v>
                </c:pt>
                <c:pt idx="36">
                  <c:v>-5.7926616556908993E-3</c:v>
                </c:pt>
                <c:pt idx="37">
                  <c:v>-5.6851874246258904E-3</c:v>
                </c:pt>
                <c:pt idx="38">
                  <c:v>-5.4515411037053289E-3</c:v>
                </c:pt>
                <c:pt idx="39">
                  <c:v>-5.1816425521383821E-3</c:v>
                </c:pt>
                <c:pt idx="40">
                  <c:v>-4.8584983348669035E-3</c:v>
                </c:pt>
                <c:pt idx="41">
                  <c:v>-4.5243577942890708E-3</c:v>
                </c:pt>
                <c:pt idx="42">
                  <c:v>-4.2803290922302714E-3</c:v>
                </c:pt>
                <c:pt idx="43">
                  <c:v>-4.0278265176919232E-3</c:v>
                </c:pt>
                <c:pt idx="44">
                  <c:v>-3.8984466724110499E-3</c:v>
                </c:pt>
                <c:pt idx="45">
                  <c:v>-3.7300462524301483E-3</c:v>
                </c:pt>
                <c:pt idx="46">
                  <c:v>-3.5512539856769505E-3</c:v>
                </c:pt>
                <c:pt idx="47">
                  <c:v>-3.395581570871106E-3</c:v>
                </c:pt>
                <c:pt idx="48">
                  <c:v>-3.2976906934338796E-3</c:v>
                </c:pt>
                <c:pt idx="49">
                  <c:v>-3.2458818838205228E-3</c:v>
                </c:pt>
                <c:pt idx="50">
                  <c:v>-3.0888204886885475E-3</c:v>
                </c:pt>
                <c:pt idx="51">
                  <c:v>-3.0258651518708089E-3</c:v>
                </c:pt>
                <c:pt idx="52">
                  <c:v>-2.9274215093749575E-3</c:v>
                </c:pt>
                <c:pt idx="53">
                  <c:v>-2.8808248688300462E-3</c:v>
                </c:pt>
                <c:pt idx="54">
                  <c:v>-2.8588274107379467E-3</c:v>
                </c:pt>
                <c:pt idx="55">
                  <c:v>-2.8296849766921979E-3</c:v>
                </c:pt>
                <c:pt idx="56">
                  <c:v>-2.7960838289471813E-3</c:v>
                </c:pt>
                <c:pt idx="57">
                  <c:v>-2.8113918959660335E-3</c:v>
                </c:pt>
                <c:pt idx="58">
                  <c:v>-2.7462219609248888E-3</c:v>
                </c:pt>
                <c:pt idx="59">
                  <c:v>-2.6940120279848496E-3</c:v>
                </c:pt>
                <c:pt idx="60">
                  <c:v>-2.6285961959368882E-3</c:v>
                </c:pt>
                <c:pt idx="61">
                  <c:v>-2.5941337887931131E-3</c:v>
                </c:pt>
                <c:pt idx="62">
                  <c:v>-2.6136361134707509E-3</c:v>
                </c:pt>
                <c:pt idx="63">
                  <c:v>-2.6585032588954949E-3</c:v>
                </c:pt>
                <c:pt idx="64">
                  <c:v>-2.7685281723311768E-3</c:v>
                </c:pt>
                <c:pt idx="65">
                  <c:v>-2.9425841050865586E-3</c:v>
                </c:pt>
                <c:pt idx="66">
                  <c:v>-3.1314082973872299E-3</c:v>
                </c:pt>
                <c:pt idx="67">
                  <c:v>-3.3899817784139442E-3</c:v>
                </c:pt>
                <c:pt idx="68">
                  <c:v>-3.7151212774375443E-3</c:v>
                </c:pt>
                <c:pt idx="69">
                  <c:v>-4.0882720234043995E-3</c:v>
                </c:pt>
                <c:pt idx="70">
                  <c:v>-4.5614650802881847E-3</c:v>
                </c:pt>
              </c:numCache>
            </c:numRef>
          </c:val>
          <c:smooth val="0"/>
        </c:ser>
        <c:ser>
          <c:idx val="4"/>
          <c:order val="4"/>
          <c:tx>
            <c:strRef>
              <c:f>'Fig 2.14'!$C$9</c:f>
              <c:strCache>
                <c:ptCount val="1"/>
                <c:pt idx="0">
                  <c:v>1%</c:v>
                </c:pt>
              </c:strCache>
            </c:strRef>
          </c:tx>
          <c:spPr>
            <a:ln w="28575">
              <a:solidFill>
                <a:srgbClr val="800000"/>
              </a:solidFill>
            </a:ln>
          </c:spPr>
          <c:marker>
            <c:symbol val="none"/>
          </c:marker>
          <c:cat>
            <c:numRef>
              <c:f>'Fig 2.14'!$D$4:$BV$4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2.14'!$D$9:$BV$9</c:f>
              <c:numCache>
                <c:formatCode>0.0%</c:formatCode>
                <c:ptCount val="71"/>
                <c:pt idx="17">
                  <c:v>-4.4616574241752773E-4</c:v>
                </c:pt>
                <c:pt idx="18">
                  <c:v>-7.5616575531497338E-4</c:v>
                </c:pt>
                <c:pt idx="19">
                  <c:v>-2.8524230752304029E-4</c:v>
                </c:pt>
                <c:pt idx="20">
                  <c:v>-4.59425463858586E-4</c:v>
                </c:pt>
                <c:pt idx="21">
                  <c:v>-8.5349893227595485E-4</c:v>
                </c:pt>
                <c:pt idx="22">
                  <c:v>-1.545106666086819E-3</c:v>
                </c:pt>
                <c:pt idx="23">
                  <c:v>-2.523921737984935E-3</c:v>
                </c:pt>
                <c:pt idx="24">
                  <c:v>-3.4716201807175979E-3</c:v>
                </c:pt>
                <c:pt idx="25">
                  <c:v>-4.3500950754200036E-3</c:v>
                </c:pt>
                <c:pt idx="26">
                  <c:v>-5.1355250602545619E-3</c:v>
                </c:pt>
                <c:pt idx="27">
                  <c:v>-5.8773920466225942E-3</c:v>
                </c:pt>
                <c:pt idx="28">
                  <c:v>-6.5903620390254268E-3</c:v>
                </c:pt>
                <c:pt idx="29">
                  <c:v>-7.0188995512920948E-3</c:v>
                </c:pt>
                <c:pt idx="30">
                  <c:v>-7.3259669054020551E-3</c:v>
                </c:pt>
                <c:pt idx="31">
                  <c:v>-7.6545669088180328E-3</c:v>
                </c:pt>
                <c:pt idx="32">
                  <c:v>-7.9538223584810948E-3</c:v>
                </c:pt>
                <c:pt idx="33">
                  <c:v>-8.4099631351556344E-3</c:v>
                </c:pt>
                <c:pt idx="34">
                  <c:v>-8.8288650672184565E-3</c:v>
                </c:pt>
                <c:pt idx="35">
                  <c:v>-9.170568611320094E-3</c:v>
                </c:pt>
                <c:pt idx="36">
                  <c:v>-9.4001889086682798E-3</c:v>
                </c:pt>
                <c:pt idx="37">
                  <c:v>-9.6341204965451586E-3</c:v>
                </c:pt>
                <c:pt idx="38">
                  <c:v>-9.7349896315309121E-3</c:v>
                </c:pt>
                <c:pt idx="39">
                  <c:v>-9.7867292776706912E-3</c:v>
                </c:pt>
                <c:pt idx="40">
                  <c:v>-9.7808143818240902E-3</c:v>
                </c:pt>
                <c:pt idx="41">
                  <c:v>-9.7528508307086464E-3</c:v>
                </c:pt>
                <c:pt idx="42">
                  <c:v>-9.8066590972606393E-3</c:v>
                </c:pt>
                <c:pt idx="43">
                  <c:v>-9.8492195347762088E-3</c:v>
                </c:pt>
                <c:pt idx="44">
                  <c:v>-9.9999297262433236E-3</c:v>
                </c:pt>
                <c:pt idx="45">
                  <c:v>-1.0096329230849979E-2</c:v>
                </c:pt>
                <c:pt idx="46">
                  <c:v>-1.0177157993543089E-2</c:v>
                </c:pt>
                <c:pt idx="47">
                  <c:v>-1.0269942027196863E-2</c:v>
                </c:pt>
                <c:pt idx="48">
                  <c:v>-1.0417422826596405E-2</c:v>
                </c:pt>
                <c:pt idx="49">
                  <c:v>-1.0597930295542839E-2</c:v>
                </c:pt>
                <c:pt idx="50">
                  <c:v>-1.0673272701243665E-2</c:v>
                </c:pt>
                <c:pt idx="51">
                  <c:v>-1.0837331077868138E-2</c:v>
                </c:pt>
                <c:pt idx="52">
                  <c:v>-1.0968466196610967E-2</c:v>
                </c:pt>
                <c:pt idx="53">
                  <c:v>-1.1134189718904329E-2</c:v>
                </c:pt>
                <c:pt idx="54">
                  <c:v>-1.1321553593785168E-2</c:v>
                </c:pt>
                <c:pt idx="55">
                  <c:v>-1.1493780400211616E-2</c:v>
                </c:pt>
                <c:pt idx="56">
                  <c:v>-1.1655747909002779E-2</c:v>
                </c:pt>
                <c:pt idx="57">
                  <c:v>-1.1855808810025938E-2</c:v>
                </c:pt>
                <c:pt idx="58">
                  <c:v>-1.196140831900277E-2</c:v>
                </c:pt>
                <c:pt idx="59">
                  <c:v>-1.2069893732594728E-2</c:v>
                </c:pt>
                <c:pt idx="60">
                  <c:v>-1.2154741926358391E-2</c:v>
                </c:pt>
                <c:pt idx="61">
                  <c:v>-1.2262336551174376E-2</c:v>
                </c:pt>
                <c:pt idx="62">
                  <c:v>-1.2420381836156107E-2</c:v>
                </c:pt>
                <c:pt idx="63">
                  <c:v>-1.2599992133938236E-2</c:v>
                </c:pt>
                <c:pt idx="64">
                  <c:v>-1.2836131065011561E-2</c:v>
                </c:pt>
                <c:pt idx="65">
                  <c:v>-1.3130295948509525E-2</c:v>
                </c:pt>
                <c:pt idx="66">
                  <c:v>-1.3438622318710807E-2</c:v>
                </c:pt>
                <c:pt idx="67">
                  <c:v>-1.3806746092054695E-2</c:v>
                </c:pt>
                <c:pt idx="68">
                  <c:v>-1.4243038114293107E-2</c:v>
                </c:pt>
                <c:pt idx="69">
                  <c:v>-1.4729335663475387E-2</c:v>
                </c:pt>
                <c:pt idx="70">
                  <c:v>-1.5316207745926834E-2</c:v>
                </c:pt>
              </c:numCache>
            </c:numRef>
          </c:val>
          <c:smooth val="0"/>
        </c:ser>
        <c:dLbls>
          <c:showLegendKey val="0"/>
          <c:showVal val="0"/>
          <c:showCatName val="0"/>
          <c:showSerName val="0"/>
          <c:showPercent val="0"/>
          <c:showBubbleSize val="0"/>
        </c:dLbls>
        <c:marker val="1"/>
        <c:smooth val="0"/>
        <c:axId val="238110208"/>
        <c:axId val="238111744"/>
      </c:lineChart>
      <c:catAx>
        <c:axId val="238110208"/>
        <c:scaling>
          <c:orientation val="minMax"/>
        </c:scaling>
        <c:delete val="0"/>
        <c:axPos val="b"/>
        <c:numFmt formatCode="General" sourceLinked="1"/>
        <c:majorTickMark val="out"/>
        <c:minorTickMark val="none"/>
        <c:tickLblPos val="low"/>
        <c:spPr>
          <a:ln>
            <a:prstDash val="sysDot"/>
          </a:ln>
        </c:spPr>
        <c:txPr>
          <a:bodyPr rot="-5400000" vert="horz"/>
          <a:lstStyle/>
          <a:p>
            <a:pPr>
              <a:defRPr/>
            </a:pPr>
            <a:endParaRPr lang="fr-FR"/>
          </a:p>
        </c:txPr>
        <c:crossAx val="238111744"/>
        <c:crosses val="autoZero"/>
        <c:auto val="1"/>
        <c:lblAlgn val="ctr"/>
        <c:lblOffset val="100"/>
        <c:tickLblSkip val="5"/>
        <c:tickMarkSkip val="5"/>
        <c:noMultiLvlLbl val="0"/>
      </c:catAx>
      <c:valAx>
        <c:axId val="238111744"/>
        <c:scaling>
          <c:orientation val="minMax"/>
          <c:max val="2.5000000000000005E-2"/>
          <c:min val="-2.5000000000000005E-2"/>
        </c:scaling>
        <c:delete val="0"/>
        <c:axPos val="l"/>
        <c:majorGridlines/>
        <c:title>
          <c:tx>
            <c:rich>
              <a:bodyPr rot="-5400000" vert="horz"/>
              <a:lstStyle/>
              <a:p>
                <a:pPr>
                  <a:defRPr/>
                </a:pPr>
                <a:r>
                  <a:rPr lang="en-US"/>
                  <a:t>en % du PIB</a:t>
                </a:r>
              </a:p>
            </c:rich>
          </c:tx>
          <c:layout>
            <c:manualLayout>
              <c:xMode val="edge"/>
              <c:yMode val="edge"/>
              <c:x val="6.4389172892908627E-3"/>
              <c:y val="0.31953727144866384"/>
            </c:manualLayout>
          </c:layout>
          <c:overlay val="0"/>
        </c:title>
        <c:numFmt formatCode="0.0%" sourceLinked="0"/>
        <c:majorTickMark val="out"/>
        <c:minorTickMark val="none"/>
        <c:tickLblPos val="nextTo"/>
        <c:crossAx val="238110208"/>
        <c:crosses val="autoZero"/>
        <c:crossBetween val="between"/>
        <c:majorUnit val="1.0000000000000002E-2"/>
      </c:valAx>
    </c:plotArea>
    <c:legend>
      <c:legendPos val="b"/>
      <c:layout/>
      <c:overlay val="0"/>
    </c:legend>
    <c:plotVisOnly val="1"/>
    <c:dispBlanksAs val="gap"/>
    <c:showDLblsOverMax val="0"/>
  </c:chart>
  <c:spPr>
    <a:solidFill>
      <a:schemeClr val="accent1">
        <a:lumMod val="40000"/>
        <a:lumOff val="60000"/>
      </a:schemeClr>
    </a:solidFill>
    <a:ln>
      <a:solidFill>
        <a:schemeClr val="tx2"/>
      </a:solidFill>
    </a:ln>
  </c:spPr>
  <c:txPr>
    <a:bodyPr/>
    <a:lstStyle/>
    <a:p>
      <a:pPr>
        <a:defRPr>
          <a:solidFill>
            <a:srgbClr val="002060"/>
          </a:solidFill>
        </a:defRPr>
      </a:pPr>
      <a:endParaRPr lang="fr-FR"/>
    </a:p>
  </c:txPr>
  <c:printSettings>
    <c:headerFooter/>
    <c:pageMargins b="0.75000000000000033" l="0.70000000000000029" r="0.70000000000000029" t="0.75000000000000033" header="0.30000000000000016" footer="0.30000000000000016"/>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593295320487612"/>
          <c:y val="3.2064285714285698E-2"/>
          <c:w val="0.76271103683313668"/>
          <c:h val="0.73371272855133596"/>
        </c:manualLayout>
      </c:layout>
      <c:lineChart>
        <c:grouping val="standard"/>
        <c:varyColors val="0"/>
        <c:ser>
          <c:idx val="5"/>
          <c:order val="0"/>
          <c:tx>
            <c:strRef>
              <c:f>'Fig 2.15'!$C$5</c:f>
              <c:strCache>
                <c:ptCount val="1"/>
                <c:pt idx="0">
                  <c:v>Obs</c:v>
                </c:pt>
              </c:strCache>
            </c:strRef>
          </c:tx>
          <c:spPr>
            <a:ln w="50800">
              <a:solidFill>
                <a:schemeClr val="bg1">
                  <a:lumMod val="50000"/>
                </a:schemeClr>
              </a:solidFill>
            </a:ln>
          </c:spPr>
          <c:marker>
            <c:symbol val="none"/>
          </c:marker>
          <c:cat>
            <c:numRef>
              <c:f>'Fig 2.15'!$D$4:$BV$4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2.15'!$D$5:$BV$5</c:f>
              <c:numCache>
                <c:formatCode>0.0%</c:formatCode>
                <c:ptCount val="71"/>
                <c:pt idx="2">
                  <c:v>2.7018416178611012E-3</c:v>
                </c:pt>
                <c:pt idx="3">
                  <c:v>4.5956945232301242E-3</c:v>
                </c:pt>
                <c:pt idx="4">
                  <c:v>3.9095680690328181E-3</c:v>
                </c:pt>
                <c:pt idx="5">
                  <c:v>1.5309334652850886E-3</c:v>
                </c:pt>
                <c:pt idx="6">
                  <c:v>1.721061946795743E-3</c:v>
                </c:pt>
                <c:pt idx="7">
                  <c:v>6.4736764513660997E-4</c:v>
                </c:pt>
                <c:pt idx="8">
                  <c:v>-5.3148491740487303E-4</c:v>
                </c:pt>
                <c:pt idx="9">
                  <c:v>-4.7931703814442471E-3</c:v>
                </c:pt>
                <c:pt idx="10">
                  <c:v>-7.2341462956013909E-3</c:v>
                </c:pt>
                <c:pt idx="11">
                  <c:v>-6.6392713865193959E-3</c:v>
                </c:pt>
                <c:pt idx="12">
                  <c:v>-6.4773871948748769E-3</c:v>
                </c:pt>
                <c:pt idx="13">
                  <c:v>-3.5860143412960398E-3</c:v>
                </c:pt>
                <c:pt idx="14">
                  <c:v>-2.8432420416435807E-3</c:v>
                </c:pt>
                <c:pt idx="15">
                  <c:v>-2.6206663645642215E-3</c:v>
                </c:pt>
                <c:pt idx="16">
                  <c:v>-1.9278095540642033E-3</c:v>
                </c:pt>
                <c:pt idx="17">
                  <c:v>-4.4616574241752773E-4</c:v>
                </c:pt>
              </c:numCache>
            </c:numRef>
          </c:val>
          <c:smooth val="0"/>
        </c:ser>
        <c:ser>
          <c:idx val="1"/>
          <c:order val="1"/>
          <c:tx>
            <c:strRef>
              <c:f>'Fig 2.15'!$C$10</c:f>
              <c:strCache>
                <c:ptCount val="1"/>
                <c:pt idx="0">
                  <c:v>1,8%</c:v>
                </c:pt>
              </c:strCache>
            </c:strRef>
          </c:tx>
          <c:spPr>
            <a:ln w="28575">
              <a:solidFill>
                <a:srgbClr val="006600"/>
              </a:solidFill>
            </a:ln>
          </c:spPr>
          <c:marker>
            <c:symbol val="none"/>
          </c:marker>
          <c:cat>
            <c:numRef>
              <c:f>'Fig 2.15'!$D$4:$BV$4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2.15'!$D$10:$BV$10</c:f>
              <c:numCache>
                <c:formatCode>0.0%</c:formatCode>
                <c:ptCount val="71"/>
                <c:pt idx="17">
                  <c:v>-4.4616574241752773E-4</c:v>
                </c:pt>
                <c:pt idx="18">
                  <c:v>-6.6764450768041009E-4</c:v>
                </c:pt>
                <c:pt idx="19">
                  <c:v>2.0524578875157968E-4</c:v>
                </c:pt>
                <c:pt idx="20">
                  <c:v>1.3730972635703209E-4</c:v>
                </c:pt>
                <c:pt idx="21">
                  <c:v>2.9573357435420823E-5</c:v>
                </c:pt>
                <c:pt idx="22">
                  <c:v>-3.4044769880690889E-4</c:v>
                </c:pt>
                <c:pt idx="23">
                  <c:v>-1.1905502200389177E-3</c:v>
                </c:pt>
                <c:pt idx="24">
                  <c:v>-1.9853665429210182E-3</c:v>
                </c:pt>
                <c:pt idx="25">
                  <c:v>-2.6313387175709584E-3</c:v>
                </c:pt>
                <c:pt idx="26">
                  <c:v>-3.0796517404138401E-3</c:v>
                </c:pt>
                <c:pt idx="27">
                  <c:v>-3.4538503077510743E-3</c:v>
                </c:pt>
                <c:pt idx="28">
                  <c:v>-3.6927873176838683E-3</c:v>
                </c:pt>
                <c:pt idx="29">
                  <c:v>-3.5802707873737725E-3</c:v>
                </c:pt>
                <c:pt idx="30">
                  <c:v>-3.2770194726023101E-3</c:v>
                </c:pt>
                <c:pt idx="31">
                  <c:v>-2.9396778782146086E-3</c:v>
                </c:pt>
                <c:pt idx="32">
                  <c:v>-2.5169064483621341E-3</c:v>
                </c:pt>
                <c:pt idx="33">
                  <c:v>-2.2424301581128554E-3</c:v>
                </c:pt>
                <c:pt idx="34">
                  <c:v>-1.9682681516738029E-3</c:v>
                </c:pt>
                <c:pt idx="35">
                  <c:v>-1.6540696155286755E-3</c:v>
                </c:pt>
                <c:pt idx="36">
                  <c:v>-1.2684944776809853E-3</c:v>
                </c:pt>
                <c:pt idx="37">
                  <c:v>-9.1510633302684162E-4</c:v>
                </c:pt>
                <c:pt idx="38">
                  <c:v>-4.7616617265543182E-4</c:v>
                </c:pt>
                <c:pt idx="39">
                  <c:v>-1.6440118309554741E-5</c:v>
                </c:pt>
                <c:pt idx="40">
                  <c:v>4.814410365198962E-4</c:v>
                </c:pt>
                <c:pt idx="41">
                  <c:v>9.6478933183825151E-4</c:v>
                </c:pt>
                <c:pt idx="42">
                  <c:v>1.3319012095252916E-3</c:v>
                </c:pt>
                <c:pt idx="43">
                  <c:v>1.6832525290444271E-3</c:v>
                </c:pt>
                <c:pt idx="44">
                  <c:v>1.9888046344897518E-3</c:v>
                </c:pt>
                <c:pt idx="45">
                  <c:v>2.3131924431938132E-3</c:v>
                </c:pt>
                <c:pt idx="46">
                  <c:v>2.6284658966455373E-3</c:v>
                </c:pt>
                <c:pt idx="47">
                  <c:v>2.9307674201097885E-3</c:v>
                </c:pt>
                <c:pt idx="48">
                  <c:v>3.1601764333478756E-3</c:v>
                </c:pt>
                <c:pt idx="49">
                  <c:v>3.3565799367646825E-3</c:v>
                </c:pt>
                <c:pt idx="50">
                  <c:v>3.608347698595893E-3</c:v>
                </c:pt>
                <c:pt idx="51">
                  <c:v>3.7826092835708601E-3</c:v>
                </c:pt>
                <c:pt idx="52">
                  <c:v>3.983410081281516E-3</c:v>
                </c:pt>
                <c:pt idx="53">
                  <c:v>4.1201086051677275E-3</c:v>
                </c:pt>
                <c:pt idx="54">
                  <c:v>4.2514284328816314E-3</c:v>
                </c:pt>
                <c:pt idx="55">
                  <c:v>4.3795838243498647E-3</c:v>
                </c:pt>
                <c:pt idx="56">
                  <c:v>4.5299634290112143E-3</c:v>
                </c:pt>
                <c:pt idx="57">
                  <c:v>4.6607137036537892E-3</c:v>
                </c:pt>
                <c:pt idx="58">
                  <c:v>4.8544148815931991E-3</c:v>
                </c:pt>
                <c:pt idx="59">
                  <c:v>5.0281375917132966E-3</c:v>
                </c:pt>
                <c:pt idx="60">
                  <c:v>5.2227025112372072E-3</c:v>
                </c:pt>
                <c:pt idx="61">
                  <c:v>5.3921650060672205E-3</c:v>
                </c:pt>
                <c:pt idx="62">
                  <c:v>5.4965463005063366E-3</c:v>
                </c:pt>
                <c:pt idx="63">
                  <c:v>5.5666476588191634E-3</c:v>
                </c:pt>
                <c:pt idx="64">
                  <c:v>5.581196853365146E-3</c:v>
                </c:pt>
                <c:pt idx="65">
                  <c:v>5.5553891259754358E-3</c:v>
                </c:pt>
                <c:pt idx="66">
                  <c:v>5.4977764263108271E-3</c:v>
                </c:pt>
                <c:pt idx="67">
                  <c:v>5.3822490158133823E-3</c:v>
                </c:pt>
                <c:pt idx="68">
                  <c:v>5.2067101410126502E-3</c:v>
                </c:pt>
                <c:pt idx="69">
                  <c:v>4.999432109294182E-3</c:v>
                </c:pt>
                <c:pt idx="70">
                  <c:v>4.8123557470039057E-3</c:v>
                </c:pt>
              </c:numCache>
            </c:numRef>
          </c:val>
          <c:smooth val="0"/>
        </c:ser>
        <c:ser>
          <c:idx val="2"/>
          <c:order val="2"/>
          <c:tx>
            <c:strRef>
              <c:f>'Fig 2.15'!$C$11</c:f>
              <c:strCache>
                <c:ptCount val="1"/>
                <c:pt idx="0">
                  <c:v>1,5%</c:v>
                </c:pt>
              </c:strCache>
            </c:strRef>
          </c:tx>
          <c:spPr>
            <a:ln w="28575">
              <a:solidFill>
                <a:schemeClr val="accent5">
                  <a:lumMod val="75000"/>
                </a:schemeClr>
              </a:solidFill>
            </a:ln>
          </c:spPr>
          <c:marker>
            <c:symbol val="none"/>
          </c:marker>
          <c:cat>
            <c:numRef>
              <c:f>'Fig 2.15'!$D$4:$BV$4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2.15'!$D$11:$BV$11</c:f>
              <c:numCache>
                <c:formatCode>0.0%</c:formatCode>
                <c:ptCount val="71"/>
                <c:pt idx="17">
                  <c:v>-4.7102900816327114E-4</c:v>
                </c:pt>
                <c:pt idx="18">
                  <c:v>-6.9167619119627497E-4</c:v>
                </c:pt>
                <c:pt idx="19">
                  <c:v>1.911491497055895E-4</c:v>
                </c:pt>
                <c:pt idx="20">
                  <c:v>1.3372478218860292E-4</c:v>
                </c:pt>
                <c:pt idx="21">
                  <c:v>3.8072145237862377E-5</c:v>
                </c:pt>
                <c:pt idx="22">
                  <c:v>-3.1394535789280306E-4</c:v>
                </c:pt>
                <c:pt idx="23">
                  <c:v>-1.1691415375467995E-3</c:v>
                </c:pt>
                <c:pt idx="24">
                  <c:v>-2.006907704892113E-3</c:v>
                </c:pt>
                <c:pt idx="25">
                  <c:v>-2.7348411644215341E-3</c:v>
                </c:pt>
                <c:pt idx="26">
                  <c:v>-3.319300396773979E-3</c:v>
                </c:pt>
                <c:pt idx="27">
                  <c:v>-3.85773873605406E-3</c:v>
                </c:pt>
                <c:pt idx="28">
                  <c:v>-4.2975788311118259E-3</c:v>
                </c:pt>
                <c:pt idx="29">
                  <c:v>-4.4248217088084267E-3</c:v>
                </c:pt>
                <c:pt idx="30">
                  <c:v>-4.3827452024629097E-3</c:v>
                </c:pt>
                <c:pt idx="31">
                  <c:v>-4.3344191204326135E-3</c:v>
                </c:pt>
                <c:pt idx="32">
                  <c:v>-4.2229731180008509E-3</c:v>
                </c:pt>
                <c:pt idx="33">
                  <c:v>-4.2590720962810058E-3</c:v>
                </c:pt>
                <c:pt idx="34">
                  <c:v>-4.2978170348402355E-3</c:v>
                </c:pt>
                <c:pt idx="35">
                  <c:v>-4.2965979005825184E-3</c:v>
                </c:pt>
                <c:pt idx="36">
                  <c:v>-4.2184942154388913E-3</c:v>
                </c:pt>
                <c:pt idx="37">
                  <c:v>-4.1697362764326167E-3</c:v>
                </c:pt>
                <c:pt idx="38">
                  <c:v>-4.0257671918854229E-3</c:v>
                </c:pt>
                <c:pt idx="39">
                  <c:v>-3.8495982525311489E-3</c:v>
                </c:pt>
                <c:pt idx="40">
                  <c:v>-3.6266052236121719E-3</c:v>
                </c:pt>
                <c:pt idx="41">
                  <c:v>-3.4096160581730053E-3</c:v>
                </c:pt>
                <c:pt idx="42">
                  <c:v>-3.3063291353146768E-3</c:v>
                </c:pt>
                <c:pt idx="43">
                  <c:v>-3.2106482016730224E-3</c:v>
                </c:pt>
                <c:pt idx="44">
                  <c:v>-3.1614658084508931E-3</c:v>
                </c:pt>
                <c:pt idx="45">
                  <c:v>-3.0876961487582735E-3</c:v>
                </c:pt>
                <c:pt idx="46">
                  <c:v>-3.0182413122522025E-3</c:v>
                </c:pt>
                <c:pt idx="47">
                  <c:v>-2.9496138591418213E-3</c:v>
                </c:pt>
                <c:pt idx="48">
                  <c:v>-2.9512795764800614E-3</c:v>
                </c:pt>
                <c:pt idx="49">
                  <c:v>-2.9805120222979819E-3</c:v>
                </c:pt>
                <c:pt idx="50">
                  <c:v>-2.9443665818601975E-3</c:v>
                </c:pt>
                <c:pt idx="51">
                  <c:v>-2.9730573398282344E-3</c:v>
                </c:pt>
                <c:pt idx="52">
                  <c:v>-2.9654087301511116E-3</c:v>
                </c:pt>
                <c:pt idx="53">
                  <c:v>-3.0083525242385004E-3</c:v>
                </c:pt>
                <c:pt idx="54">
                  <c:v>-3.0471158912361244E-3</c:v>
                </c:pt>
                <c:pt idx="55">
                  <c:v>-3.0805998187656987E-3</c:v>
                </c:pt>
                <c:pt idx="56">
                  <c:v>-3.0768529578759965E-3</c:v>
                </c:pt>
                <c:pt idx="57">
                  <c:v>-3.0830980188802123E-3</c:v>
                </c:pt>
                <c:pt idx="58">
                  <c:v>-3.0172140383575969E-3</c:v>
                </c:pt>
                <c:pt idx="59">
                  <c:v>-2.9580632901190381E-3</c:v>
                </c:pt>
                <c:pt idx="60">
                  <c:v>-2.8960800201941004E-3</c:v>
                </c:pt>
                <c:pt idx="61">
                  <c:v>-2.8386327539002029E-3</c:v>
                </c:pt>
                <c:pt idx="62">
                  <c:v>-2.8432343990167194E-3</c:v>
                </c:pt>
                <c:pt idx="63">
                  <c:v>-2.877988863151795E-3</c:v>
                </c:pt>
                <c:pt idx="64">
                  <c:v>-2.9632335382639677E-3</c:v>
                </c:pt>
                <c:pt idx="65">
                  <c:v>-3.0863548015280344E-3</c:v>
                </c:pt>
                <c:pt idx="66">
                  <c:v>-3.2313467148703755E-3</c:v>
                </c:pt>
                <c:pt idx="67">
                  <c:v>-3.4365751946167601E-3</c:v>
                </c:pt>
                <c:pt idx="68">
                  <c:v>-3.6992514589956208E-3</c:v>
                </c:pt>
                <c:pt idx="69">
                  <c:v>-3.9959631244243354E-3</c:v>
                </c:pt>
                <c:pt idx="70">
                  <c:v>-4.2648586253699779E-3</c:v>
                </c:pt>
              </c:numCache>
            </c:numRef>
          </c:val>
          <c:smooth val="0"/>
        </c:ser>
        <c:ser>
          <c:idx val="3"/>
          <c:order val="3"/>
          <c:tx>
            <c:strRef>
              <c:f>'Fig 2.15'!$C$12</c:f>
              <c:strCache>
                <c:ptCount val="1"/>
                <c:pt idx="0">
                  <c:v>1,3%</c:v>
                </c:pt>
              </c:strCache>
            </c:strRef>
          </c:tx>
          <c:spPr>
            <a:ln w="28575">
              <a:solidFill>
                <a:schemeClr val="accent6">
                  <a:lumMod val="75000"/>
                </a:schemeClr>
              </a:solidFill>
            </a:ln>
          </c:spPr>
          <c:marker>
            <c:symbol val="none"/>
          </c:marker>
          <c:cat>
            <c:numRef>
              <c:f>'Fig 2.15'!$D$4:$BV$4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2.15'!$D$12:$BV$12</c:f>
              <c:numCache>
                <c:formatCode>0.0%</c:formatCode>
                <c:ptCount val="71"/>
                <c:pt idx="17">
                  <c:v>-4.7103749253665778E-4</c:v>
                </c:pt>
                <c:pt idx="18">
                  <c:v>-6.9164898223207573E-4</c:v>
                </c:pt>
                <c:pt idx="19">
                  <c:v>1.9120435737502434E-4</c:v>
                </c:pt>
                <c:pt idx="20">
                  <c:v>1.3381563434803975E-4</c:v>
                </c:pt>
                <c:pt idx="21">
                  <c:v>3.820408157814163E-5</c:v>
                </c:pt>
                <c:pt idx="22">
                  <c:v>-3.2037505965482304E-4</c:v>
                </c:pt>
                <c:pt idx="23">
                  <c:v>-1.202112980054995E-3</c:v>
                </c:pt>
                <c:pt idx="24">
                  <c:v>-2.0834098656782114E-3</c:v>
                </c:pt>
                <c:pt idx="25">
                  <c:v>-2.8779743363283507E-3</c:v>
                </c:pt>
                <c:pt idx="26">
                  <c:v>-3.5575840714384688E-3</c:v>
                </c:pt>
                <c:pt idx="27">
                  <c:v>-4.2107853457518368E-3</c:v>
                </c:pt>
                <c:pt idx="28">
                  <c:v>-4.7899781856250555E-3</c:v>
                </c:pt>
                <c:pt idx="29">
                  <c:v>-5.0680858817157177E-3</c:v>
                </c:pt>
                <c:pt idx="30">
                  <c:v>-5.1959569410449293E-3</c:v>
                </c:pt>
                <c:pt idx="31">
                  <c:v>-5.333653325298145E-3</c:v>
                </c:pt>
                <c:pt idx="32">
                  <c:v>-5.4282367694892791E-3</c:v>
                </c:pt>
                <c:pt idx="33">
                  <c:v>-5.672582387931396E-3</c:v>
                </c:pt>
                <c:pt idx="34">
                  <c:v>-5.9144563543668347E-3</c:v>
                </c:pt>
                <c:pt idx="35">
                  <c:v>-6.1140353731750823E-3</c:v>
                </c:pt>
                <c:pt idx="36">
                  <c:v>-6.2316836671213157E-3</c:v>
                </c:pt>
                <c:pt idx="37">
                  <c:v>-6.3763424373130548E-3</c:v>
                </c:pt>
                <c:pt idx="38">
                  <c:v>-6.4220431823061195E-3</c:v>
                </c:pt>
                <c:pt idx="39">
                  <c:v>-6.4298528259320795E-3</c:v>
                </c:pt>
                <c:pt idx="40">
                  <c:v>-6.3862152651851418E-3</c:v>
                </c:pt>
                <c:pt idx="41">
                  <c:v>-6.345978690981669E-3</c:v>
                </c:pt>
                <c:pt idx="42">
                  <c:v>-6.4135673715104433E-3</c:v>
                </c:pt>
                <c:pt idx="43">
                  <c:v>-6.4914416973460634E-3</c:v>
                </c:pt>
                <c:pt idx="44">
                  <c:v>-6.605920441686822E-3</c:v>
                </c:pt>
                <c:pt idx="45">
                  <c:v>-6.6938182599296341E-3</c:v>
                </c:pt>
                <c:pt idx="46">
                  <c:v>-6.7792114764128148E-3</c:v>
                </c:pt>
                <c:pt idx="47">
                  <c:v>-6.8681813972444362E-3</c:v>
                </c:pt>
                <c:pt idx="48">
                  <c:v>-7.0204651371326239E-3</c:v>
                </c:pt>
                <c:pt idx="49">
                  <c:v>-7.1942882958478411E-3</c:v>
                </c:pt>
                <c:pt idx="50">
                  <c:v>-7.2939458093361159E-3</c:v>
                </c:pt>
                <c:pt idx="51">
                  <c:v>-7.4660926115890959E-3</c:v>
                </c:pt>
                <c:pt idx="52">
                  <c:v>-7.58331368209647E-3</c:v>
                </c:pt>
                <c:pt idx="53">
                  <c:v>-7.750094400787025E-3</c:v>
                </c:pt>
                <c:pt idx="54">
                  <c:v>-7.9100032627402641E-3</c:v>
                </c:pt>
                <c:pt idx="55">
                  <c:v>-8.0526638585722305E-3</c:v>
                </c:pt>
                <c:pt idx="56">
                  <c:v>-8.1512179164488947E-3</c:v>
                </c:pt>
                <c:pt idx="57">
                  <c:v>-8.2610191083586013E-3</c:v>
                </c:pt>
                <c:pt idx="58">
                  <c:v>-8.2925111546153698E-3</c:v>
                </c:pt>
                <c:pt idx="59">
                  <c:v>-8.3173185613414566E-3</c:v>
                </c:pt>
                <c:pt idx="60">
                  <c:v>-8.3136836318898968E-3</c:v>
                </c:pt>
                <c:pt idx="61">
                  <c:v>-8.3359831656577236E-3</c:v>
                </c:pt>
                <c:pt idx="62">
                  <c:v>-8.412698738494373E-3</c:v>
                </c:pt>
                <c:pt idx="63">
                  <c:v>-8.5103865531441589E-3</c:v>
                </c:pt>
                <c:pt idx="64">
                  <c:v>-8.6587939375381267E-3</c:v>
                </c:pt>
                <c:pt idx="65">
                  <c:v>-8.843534986592707E-3</c:v>
                </c:pt>
                <c:pt idx="66">
                  <c:v>-9.0485211210221232E-3</c:v>
                </c:pt>
                <c:pt idx="67">
                  <c:v>-9.3143634567126009E-3</c:v>
                </c:pt>
                <c:pt idx="68">
                  <c:v>-9.6317570940316899E-3</c:v>
                </c:pt>
                <c:pt idx="69">
                  <c:v>-9.9808529925880206E-3</c:v>
                </c:pt>
                <c:pt idx="70">
                  <c:v>-1.0299128945857161E-2</c:v>
                </c:pt>
              </c:numCache>
            </c:numRef>
          </c:val>
          <c:smooth val="0"/>
        </c:ser>
        <c:ser>
          <c:idx val="4"/>
          <c:order val="4"/>
          <c:tx>
            <c:strRef>
              <c:f>'Fig 2.15'!$C$13</c:f>
              <c:strCache>
                <c:ptCount val="1"/>
                <c:pt idx="0">
                  <c:v>1%</c:v>
                </c:pt>
              </c:strCache>
            </c:strRef>
          </c:tx>
          <c:spPr>
            <a:ln w="28575">
              <a:solidFill>
                <a:srgbClr val="800000"/>
              </a:solidFill>
            </a:ln>
          </c:spPr>
          <c:marker>
            <c:symbol val="none"/>
          </c:marker>
          <c:cat>
            <c:numRef>
              <c:f>'Fig 2.15'!$D$4:$BV$4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2.15'!$D$13:$BV$13</c:f>
              <c:numCache>
                <c:formatCode>0.0%</c:formatCode>
                <c:ptCount val="71"/>
                <c:pt idx="17">
                  <c:v>-4.4616574241752773E-4</c:v>
                </c:pt>
                <c:pt idx="18">
                  <c:v>-6.6764450768041009E-4</c:v>
                </c:pt>
                <c:pt idx="19">
                  <c:v>2.0524578875157968E-4</c:v>
                </c:pt>
                <c:pt idx="20">
                  <c:v>1.3730972635703209E-4</c:v>
                </c:pt>
                <c:pt idx="21">
                  <c:v>2.9569648241367304E-5</c:v>
                </c:pt>
                <c:pt idx="22">
                  <c:v>-3.618204280172267E-4</c:v>
                </c:pt>
                <c:pt idx="23">
                  <c:v>-1.3030463774945655E-3</c:v>
                </c:pt>
                <c:pt idx="24">
                  <c:v>-2.2686351742907682E-3</c:v>
                </c:pt>
                <c:pt idx="25">
                  <c:v>-3.1760582146554903E-3</c:v>
                </c:pt>
                <c:pt idx="26">
                  <c:v>-4.0110653677886167E-3</c:v>
                </c:pt>
                <c:pt idx="27">
                  <c:v>-4.8398900080420934E-3</c:v>
                </c:pt>
                <c:pt idx="28">
                  <c:v>-5.6236030967415215E-3</c:v>
                </c:pt>
                <c:pt idx="29">
                  <c:v>-6.1290068770981868E-3</c:v>
                </c:pt>
                <c:pt idx="30">
                  <c:v>-6.5108172236202286E-3</c:v>
                </c:pt>
                <c:pt idx="31">
                  <c:v>-6.928792428972542E-3</c:v>
                </c:pt>
                <c:pt idx="32">
                  <c:v>-7.3332076194009563E-3</c:v>
                </c:pt>
                <c:pt idx="33">
                  <c:v>-7.8880855949320181E-3</c:v>
                </c:pt>
                <c:pt idx="34">
                  <c:v>-8.4379594997538217E-3</c:v>
                </c:pt>
                <c:pt idx="35">
                  <c:v>-8.9372022496251747E-3</c:v>
                </c:pt>
                <c:pt idx="36">
                  <c:v>-9.3502562758079645E-3</c:v>
                </c:pt>
                <c:pt idx="37">
                  <c:v>-9.785897787913389E-3</c:v>
                </c:pt>
                <c:pt idx="38">
                  <c:v>-1.0120198854240129E-2</c:v>
                </c:pt>
                <c:pt idx="39">
                  <c:v>-1.0408022241470461E-2</c:v>
                </c:pt>
                <c:pt idx="40">
                  <c:v>-1.0644452910633508E-2</c:v>
                </c:pt>
                <c:pt idx="41">
                  <c:v>-1.0879290545588321E-2</c:v>
                </c:pt>
                <c:pt idx="42">
                  <c:v>-1.1216767999646429E-2</c:v>
                </c:pt>
                <c:pt idx="43">
                  <c:v>-1.1564937913062958E-2</c:v>
                </c:pt>
                <c:pt idx="44">
                  <c:v>-1.1941910406303652E-2</c:v>
                </c:pt>
                <c:pt idx="45">
                  <c:v>-1.2276633808109181E-2</c:v>
                </c:pt>
                <c:pt idx="46">
                  <c:v>-1.2603914892118706E-2</c:v>
                </c:pt>
                <c:pt idx="47">
                  <c:v>-1.2925470601458558E-2</c:v>
                </c:pt>
                <c:pt idx="48">
                  <c:v>-1.3310786635899846E-2</c:v>
                </c:pt>
                <c:pt idx="49">
                  <c:v>-1.37049229780486E-2</c:v>
                </c:pt>
                <c:pt idx="50">
                  <c:v>-1.4031521677055632E-2</c:v>
                </c:pt>
                <c:pt idx="51">
                  <c:v>-1.4429648240122486E-2</c:v>
                </c:pt>
                <c:pt idx="52">
                  <c:v>-1.4777456784958034E-2</c:v>
                </c:pt>
                <c:pt idx="53">
                  <c:v>-1.5161445756071921E-2</c:v>
                </c:pt>
                <c:pt idx="54">
                  <c:v>-1.5538650789798712E-2</c:v>
                </c:pt>
                <c:pt idx="55">
                  <c:v>-1.5893653499061907E-2</c:v>
                </c:pt>
                <c:pt idx="56">
                  <c:v>-1.6204881276185888E-2</c:v>
                </c:pt>
                <c:pt idx="57">
                  <c:v>-1.6514977606448947E-2</c:v>
                </c:pt>
                <c:pt idx="58">
                  <c:v>-1.6731406587164585E-2</c:v>
                </c:pt>
                <c:pt idx="59">
                  <c:v>-1.6932641496967899E-2</c:v>
                </c:pt>
                <c:pt idx="60">
                  <c:v>-1.7091731903666894E-2</c:v>
                </c:pt>
                <c:pt idx="61">
                  <c:v>-1.726416448504451E-2</c:v>
                </c:pt>
                <c:pt idx="62">
                  <c:v>-1.7487645334852468E-2</c:v>
                </c:pt>
                <c:pt idx="63">
                  <c:v>-1.7727398619341202E-2</c:v>
                </c:pt>
                <c:pt idx="64">
                  <c:v>-1.8011751568647934E-2</c:v>
                </c:pt>
                <c:pt idx="65">
                  <c:v>-1.8325482899771563E-2</c:v>
                </c:pt>
                <c:pt idx="66">
                  <c:v>-1.8658416707296843E-2</c:v>
                </c:pt>
                <c:pt idx="67">
                  <c:v>-1.9044100040669459E-2</c:v>
                </c:pt>
                <c:pt idx="68">
                  <c:v>-1.948385832293412E-2</c:v>
                </c:pt>
                <c:pt idx="69">
                  <c:v>-1.9956848041218635E-2</c:v>
                </c:pt>
                <c:pt idx="70">
                  <c:v>-2.0385123159201789E-2</c:v>
                </c:pt>
              </c:numCache>
            </c:numRef>
          </c:val>
          <c:smooth val="0"/>
        </c:ser>
        <c:dLbls>
          <c:showLegendKey val="0"/>
          <c:showVal val="0"/>
          <c:showCatName val="0"/>
          <c:showSerName val="0"/>
          <c:showPercent val="0"/>
          <c:showBubbleSize val="0"/>
        </c:dLbls>
        <c:marker val="1"/>
        <c:smooth val="0"/>
        <c:axId val="238148608"/>
        <c:axId val="238265088"/>
      </c:lineChart>
      <c:catAx>
        <c:axId val="238148608"/>
        <c:scaling>
          <c:orientation val="minMax"/>
        </c:scaling>
        <c:delete val="0"/>
        <c:axPos val="b"/>
        <c:numFmt formatCode="General" sourceLinked="1"/>
        <c:majorTickMark val="out"/>
        <c:minorTickMark val="none"/>
        <c:tickLblPos val="low"/>
        <c:spPr>
          <a:ln>
            <a:prstDash val="sysDot"/>
          </a:ln>
        </c:spPr>
        <c:txPr>
          <a:bodyPr rot="-5400000" vert="horz"/>
          <a:lstStyle/>
          <a:p>
            <a:pPr>
              <a:defRPr/>
            </a:pPr>
            <a:endParaRPr lang="fr-FR"/>
          </a:p>
        </c:txPr>
        <c:crossAx val="238265088"/>
        <c:crosses val="autoZero"/>
        <c:auto val="1"/>
        <c:lblAlgn val="ctr"/>
        <c:lblOffset val="100"/>
        <c:tickLblSkip val="5"/>
        <c:tickMarkSkip val="5"/>
        <c:noMultiLvlLbl val="0"/>
      </c:catAx>
      <c:valAx>
        <c:axId val="238265088"/>
        <c:scaling>
          <c:orientation val="minMax"/>
          <c:max val="2.5000000000000005E-2"/>
          <c:min val="-2.5000000000000005E-2"/>
        </c:scaling>
        <c:delete val="0"/>
        <c:axPos val="l"/>
        <c:majorGridlines/>
        <c:title>
          <c:tx>
            <c:rich>
              <a:bodyPr rot="-5400000" vert="horz"/>
              <a:lstStyle/>
              <a:p>
                <a:pPr>
                  <a:defRPr/>
                </a:pPr>
                <a:r>
                  <a:rPr lang="en-US"/>
                  <a:t>en % du PIB</a:t>
                </a:r>
              </a:p>
            </c:rich>
          </c:tx>
          <c:layout>
            <c:manualLayout>
              <c:xMode val="edge"/>
              <c:yMode val="edge"/>
              <c:x val="2.2771660768121631E-3"/>
              <c:y val="0.33739943741209566"/>
            </c:manualLayout>
          </c:layout>
          <c:overlay val="0"/>
        </c:title>
        <c:numFmt formatCode="0.0%" sourceLinked="0"/>
        <c:majorTickMark val="out"/>
        <c:minorTickMark val="none"/>
        <c:tickLblPos val="nextTo"/>
        <c:crossAx val="238148608"/>
        <c:crosses val="autoZero"/>
        <c:crossBetween val="between"/>
        <c:majorUnit val="1.0000000000000005E-2"/>
      </c:valAx>
    </c:plotArea>
    <c:legend>
      <c:legendPos val="b"/>
      <c:layout>
        <c:manualLayout>
          <c:xMode val="edge"/>
          <c:yMode val="edge"/>
          <c:x val="2.5622659176029908E-2"/>
          <c:y val="0.88092264416315103"/>
          <c:w val="0.93289950062422033"/>
          <c:h val="9.2284106891701786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42731681740727"/>
          <c:y val="3.2064285714285698E-2"/>
          <c:w val="0.75339756193472274"/>
          <c:h val="0.72924718706047831"/>
        </c:manualLayout>
      </c:layout>
      <c:lineChart>
        <c:grouping val="standard"/>
        <c:varyColors val="0"/>
        <c:ser>
          <c:idx val="5"/>
          <c:order val="0"/>
          <c:tx>
            <c:strRef>
              <c:f>'Fig 2.15'!$C$5</c:f>
              <c:strCache>
                <c:ptCount val="1"/>
                <c:pt idx="0">
                  <c:v>Obs</c:v>
                </c:pt>
              </c:strCache>
            </c:strRef>
          </c:tx>
          <c:spPr>
            <a:ln w="50800">
              <a:solidFill>
                <a:schemeClr val="bg1">
                  <a:lumMod val="50000"/>
                </a:schemeClr>
              </a:solidFill>
            </a:ln>
          </c:spPr>
          <c:marker>
            <c:symbol val="none"/>
          </c:marker>
          <c:cat>
            <c:numRef>
              <c:f>'Fig 2.15'!$D$4:$BV$4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2.15'!$D$5:$BV$5</c:f>
              <c:numCache>
                <c:formatCode>0.0%</c:formatCode>
                <c:ptCount val="71"/>
                <c:pt idx="2">
                  <c:v>2.7018416178611012E-3</c:v>
                </c:pt>
                <c:pt idx="3">
                  <c:v>4.5956945232301242E-3</c:v>
                </c:pt>
                <c:pt idx="4">
                  <c:v>3.9095680690328181E-3</c:v>
                </c:pt>
                <c:pt idx="5">
                  <c:v>1.5309334652850886E-3</c:v>
                </c:pt>
                <c:pt idx="6">
                  <c:v>1.721061946795743E-3</c:v>
                </c:pt>
                <c:pt idx="7">
                  <c:v>6.4736764513660997E-4</c:v>
                </c:pt>
                <c:pt idx="8">
                  <c:v>-5.3148491740487303E-4</c:v>
                </c:pt>
                <c:pt idx="9">
                  <c:v>-4.7931703814442471E-3</c:v>
                </c:pt>
                <c:pt idx="10">
                  <c:v>-7.2341462956013909E-3</c:v>
                </c:pt>
                <c:pt idx="11">
                  <c:v>-6.6392713865193959E-3</c:v>
                </c:pt>
                <c:pt idx="12">
                  <c:v>-6.4773871948748769E-3</c:v>
                </c:pt>
                <c:pt idx="13">
                  <c:v>-3.5860143412960398E-3</c:v>
                </c:pt>
                <c:pt idx="14">
                  <c:v>-2.8432420416435807E-3</c:v>
                </c:pt>
                <c:pt idx="15">
                  <c:v>-2.6206663645642215E-3</c:v>
                </c:pt>
                <c:pt idx="16">
                  <c:v>-1.9278095540642033E-3</c:v>
                </c:pt>
                <c:pt idx="17">
                  <c:v>-4.4616574241752773E-4</c:v>
                </c:pt>
              </c:numCache>
            </c:numRef>
          </c:val>
          <c:smooth val="0"/>
        </c:ser>
        <c:ser>
          <c:idx val="1"/>
          <c:order val="1"/>
          <c:tx>
            <c:strRef>
              <c:f>'Fig 2.15'!$C$6</c:f>
              <c:strCache>
                <c:ptCount val="1"/>
                <c:pt idx="0">
                  <c:v>1,8%</c:v>
                </c:pt>
              </c:strCache>
            </c:strRef>
          </c:tx>
          <c:spPr>
            <a:ln w="28575">
              <a:solidFill>
                <a:srgbClr val="006600"/>
              </a:solidFill>
            </a:ln>
          </c:spPr>
          <c:marker>
            <c:symbol val="none"/>
          </c:marker>
          <c:cat>
            <c:numRef>
              <c:f>'Fig 2.15'!$D$4:$BV$4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2.15'!$D$6:$BV$6</c:f>
              <c:numCache>
                <c:formatCode>0.0%</c:formatCode>
                <c:ptCount val="71"/>
                <c:pt idx="17">
                  <c:v>-4.4616574241752773E-4</c:v>
                </c:pt>
                <c:pt idx="18">
                  <c:v>-7.5616575531497338E-4</c:v>
                </c:pt>
                <c:pt idx="19">
                  <c:v>-2.8524230752304029E-4</c:v>
                </c:pt>
                <c:pt idx="20">
                  <c:v>-4.59425463858586E-4</c:v>
                </c:pt>
                <c:pt idx="21">
                  <c:v>-8.5273630176607176E-4</c:v>
                </c:pt>
                <c:pt idx="22">
                  <c:v>-1.5212647333063198E-3</c:v>
                </c:pt>
                <c:pt idx="23">
                  <c:v>-2.3903586513909524E-3</c:v>
                </c:pt>
                <c:pt idx="24">
                  <c:v>-3.1323015046957376E-3</c:v>
                </c:pt>
                <c:pt idx="25">
                  <c:v>-3.6959174676857399E-3</c:v>
                </c:pt>
                <c:pt idx="26">
                  <c:v>-4.027449180652426E-3</c:v>
                </c:pt>
                <c:pt idx="27">
                  <c:v>-4.2362518898480033E-3</c:v>
                </c:pt>
                <c:pt idx="28">
                  <c:v>-4.3088734133294622E-3</c:v>
                </c:pt>
                <c:pt idx="29">
                  <c:v>-4.0089295368607291E-3</c:v>
                </c:pt>
                <c:pt idx="30">
                  <c:v>-3.5091811445533837E-3</c:v>
                </c:pt>
                <c:pt idx="31">
                  <c:v>-2.9509591558342318E-3</c:v>
                </c:pt>
                <c:pt idx="32">
                  <c:v>-2.277679516421569E-3</c:v>
                </c:pt>
                <c:pt idx="33">
                  <c:v>-1.7676221760578104E-3</c:v>
                </c:pt>
                <c:pt idx="34">
                  <c:v>-1.2351335351012314E-3</c:v>
                </c:pt>
                <c:pt idx="35">
                  <c:v>-6.4459192703288158E-4</c:v>
                </c:pt>
                <c:pt idx="36">
                  <c:v>3.2024707678809003E-5</c:v>
                </c:pt>
                <c:pt idx="37">
                  <c:v>6.847766405623781E-4</c:v>
                </c:pt>
                <c:pt idx="38">
                  <c:v>1.4452586348612886E-3</c:v>
                </c:pt>
                <c:pt idx="39">
                  <c:v>2.2184274142967612E-3</c:v>
                </c:pt>
                <c:pt idx="40">
                  <c:v>3.0260380116963297E-3</c:v>
                </c:pt>
                <c:pt idx="41">
                  <c:v>3.8297850168366849E-3</c:v>
                </c:pt>
                <c:pt idx="42">
                  <c:v>4.5291217106446548E-3</c:v>
                </c:pt>
                <c:pt idx="43">
                  <c:v>5.2258343003739561E-3</c:v>
                </c:pt>
                <c:pt idx="44">
                  <c:v>5.7704842669451034E-3</c:v>
                </c:pt>
                <c:pt idx="45">
                  <c:v>6.3416608661455683E-3</c:v>
                </c:pt>
                <c:pt idx="46">
                  <c:v>6.908084616546282E-3</c:v>
                </c:pt>
                <c:pt idx="47">
                  <c:v>7.4394482431414596E-3</c:v>
                </c:pt>
                <c:pt idx="48">
                  <c:v>7.899948129858789E-3</c:v>
                </c:pt>
                <c:pt idx="49">
                  <c:v>8.301764195811457E-3</c:v>
                </c:pt>
                <c:pt idx="50">
                  <c:v>8.7885723738809936E-3</c:v>
                </c:pt>
                <c:pt idx="51">
                  <c:v>9.1728865745902294E-3</c:v>
                </c:pt>
                <c:pt idx="52">
                  <c:v>9.5728177038805467E-3</c:v>
                </c:pt>
                <c:pt idx="53">
                  <c:v>9.9055640911830077E-3</c:v>
                </c:pt>
                <c:pt idx="54">
                  <c:v>1.0201336034288825E-2</c:v>
                </c:pt>
                <c:pt idx="55">
                  <c:v>1.0483896500223345E-2</c:v>
                </c:pt>
                <c:pt idx="56">
                  <c:v>1.0756483041209504E-2</c:v>
                </c:pt>
                <c:pt idx="57">
                  <c:v>1.0970431901393676E-2</c:v>
                </c:pt>
                <c:pt idx="58">
                  <c:v>1.1249269026841216E-2</c:v>
                </c:pt>
                <c:pt idx="59">
                  <c:v>1.1489079743028249E-2</c:v>
                </c:pt>
                <c:pt idx="60">
                  <c:v>1.1733384809352442E-2</c:v>
                </c:pt>
                <c:pt idx="61">
                  <c:v>1.194626399317506E-2</c:v>
                </c:pt>
                <c:pt idx="62">
                  <c:v>1.2095622119662908E-2</c:v>
                </c:pt>
                <c:pt idx="63">
                  <c:v>1.2207699724218028E-2</c:v>
                </c:pt>
                <c:pt idx="64">
                  <c:v>1.2247395548789607E-2</c:v>
                </c:pt>
                <c:pt idx="65">
                  <c:v>1.2221312365992942E-2</c:v>
                </c:pt>
                <c:pt idx="66">
                  <c:v>1.2168934704187812E-2</c:v>
                </c:pt>
                <c:pt idx="67">
                  <c:v>1.2048853462254417E-2</c:v>
                </c:pt>
                <c:pt idx="68">
                  <c:v>1.1855154296666694E-2</c:v>
                </c:pt>
                <c:pt idx="69">
                  <c:v>1.1612584306503625E-2</c:v>
                </c:pt>
                <c:pt idx="70">
                  <c:v>1.1281995108392865E-2</c:v>
                </c:pt>
              </c:numCache>
            </c:numRef>
          </c:val>
          <c:smooth val="0"/>
        </c:ser>
        <c:ser>
          <c:idx val="2"/>
          <c:order val="2"/>
          <c:tx>
            <c:strRef>
              <c:f>'Fig 2.15'!$C$7</c:f>
              <c:strCache>
                <c:ptCount val="1"/>
                <c:pt idx="0">
                  <c:v>1,5%</c:v>
                </c:pt>
              </c:strCache>
            </c:strRef>
          </c:tx>
          <c:spPr>
            <a:ln w="28575">
              <a:solidFill>
                <a:schemeClr val="accent5">
                  <a:lumMod val="75000"/>
                </a:schemeClr>
              </a:solidFill>
            </a:ln>
          </c:spPr>
          <c:marker>
            <c:symbol val="none"/>
          </c:marker>
          <c:cat>
            <c:numRef>
              <c:f>'Fig 2.15'!$D$4:$BV$4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2.15'!$D$7:$BV$7</c:f>
              <c:numCache>
                <c:formatCode>0.0%</c:formatCode>
                <c:ptCount val="71"/>
                <c:pt idx="17">
                  <c:v>-4.7102900816327114E-4</c:v>
                </c:pt>
                <c:pt idx="18">
                  <c:v>-7.80644113369264E-4</c:v>
                </c:pt>
                <c:pt idx="19">
                  <c:v>-3.0898268704677003E-4</c:v>
                </c:pt>
                <c:pt idx="20">
                  <c:v>-4.8238130619533654E-4</c:v>
                </c:pt>
                <c:pt idx="21">
                  <c:v>-8.7518428470818302E-4</c:v>
                </c:pt>
                <c:pt idx="22">
                  <c:v>-1.5400050021834096E-3</c:v>
                </c:pt>
                <c:pt idx="23">
                  <c:v>-2.4360032782813025E-3</c:v>
                </c:pt>
                <c:pt idx="24">
                  <c:v>-3.2458054619349153E-3</c:v>
                </c:pt>
                <c:pt idx="25">
                  <c:v>-3.9196372742615381E-3</c:v>
                </c:pt>
                <c:pt idx="26">
                  <c:v>-4.4148195977649221E-3</c:v>
                </c:pt>
                <c:pt idx="27">
                  <c:v>-4.8187180965021496E-3</c:v>
                </c:pt>
                <c:pt idx="28">
                  <c:v>-5.1292545585857694E-3</c:v>
                </c:pt>
                <c:pt idx="29">
                  <c:v>-5.1055845810496284E-3</c:v>
                </c:pt>
                <c:pt idx="30">
                  <c:v>-4.9042798310878193E-3</c:v>
                </c:pt>
                <c:pt idx="31">
                  <c:v>-4.6765593651806091E-3</c:v>
                </c:pt>
                <c:pt idx="32">
                  <c:v>-4.3612408202305629E-3</c:v>
                </c:pt>
                <c:pt idx="33">
                  <c:v>-4.20467519744062E-3</c:v>
                </c:pt>
                <c:pt idx="34">
                  <c:v>-4.0231977481520534E-3</c:v>
                </c:pt>
                <c:pt idx="35">
                  <c:v>-3.7782358811609498E-3</c:v>
                </c:pt>
                <c:pt idx="36">
                  <c:v>-3.4349900842200222E-3</c:v>
                </c:pt>
                <c:pt idx="37">
                  <c:v>-3.109087725852536E-3</c:v>
                </c:pt>
                <c:pt idx="38">
                  <c:v>-2.6632776592514038E-3</c:v>
                </c:pt>
                <c:pt idx="39">
                  <c:v>-2.1892385961982631E-3</c:v>
                </c:pt>
                <c:pt idx="40">
                  <c:v>-1.6699500218303894E-3</c:v>
                </c:pt>
                <c:pt idx="41">
                  <c:v>-1.1435903810730072E-3</c:v>
                </c:pt>
                <c:pt idx="42">
                  <c:v>-7.1639529364745616E-4</c:v>
                </c:pt>
                <c:pt idx="43">
                  <c:v>-2.7934026194249367E-4</c:v>
                </c:pt>
                <c:pt idx="44">
                  <c:v>1.723619826913053E-5</c:v>
                </c:pt>
                <c:pt idx="45">
                  <c:v>3.4998135310470836E-4</c:v>
                </c:pt>
                <c:pt idx="46">
                  <c:v>6.8502325474386488E-4</c:v>
                </c:pt>
                <c:pt idx="47">
                  <c:v>9.9893279011309855E-4</c:v>
                </c:pt>
                <c:pt idx="48">
                  <c:v>1.2459271295164702E-3</c:v>
                </c:pt>
                <c:pt idx="49">
                  <c:v>1.4406813843973346E-3</c:v>
                </c:pt>
                <c:pt idx="50">
                  <c:v>1.7310636047223522E-3</c:v>
                </c:pt>
                <c:pt idx="51">
                  <c:v>1.9265781585083581E-3</c:v>
                </c:pt>
                <c:pt idx="52">
                  <c:v>2.1471165946198877E-3</c:v>
                </c:pt>
                <c:pt idx="53">
                  <c:v>2.3119319232947724E-3</c:v>
                </c:pt>
                <c:pt idx="54">
                  <c:v>2.4488605950259718E-3</c:v>
                </c:pt>
                <c:pt idx="55">
                  <c:v>2.5802933157072516E-3</c:v>
                </c:pt>
                <c:pt idx="56">
                  <c:v>2.713036654301153E-3</c:v>
                </c:pt>
                <c:pt idx="57">
                  <c:v>2.7945506073705426E-3</c:v>
                </c:pt>
                <c:pt idx="58">
                  <c:v>2.9504241310139017E-3</c:v>
                </c:pt>
                <c:pt idx="59">
                  <c:v>3.0802813829451442E-3</c:v>
                </c:pt>
                <c:pt idx="60">
                  <c:v>3.1969913782256753E-3</c:v>
                </c:pt>
                <c:pt idx="61">
                  <c:v>3.3050740114267392E-3</c:v>
                </c:pt>
                <c:pt idx="62">
                  <c:v>3.3521775476737696E-3</c:v>
                </c:pt>
                <c:pt idx="63">
                  <c:v>3.365041426312592E-3</c:v>
                </c:pt>
                <c:pt idx="64">
                  <c:v>3.311608913746036E-3</c:v>
                </c:pt>
                <c:pt idx="65">
                  <c:v>3.1932076327533536E-3</c:v>
                </c:pt>
                <c:pt idx="66">
                  <c:v>3.0589220873041517E-3</c:v>
                </c:pt>
                <c:pt idx="67">
                  <c:v>2.8547279701980218E-3</c:v>
                </c:pt>
                <c:pt idx="68">
                  <c:v>2.5783424313124115E-3</c:v>
                </c:pt>
                <c:pt idx="69">
                  <c:v>2.2511609855570412E-3</c:v>
                </c:pt>
                <c:pt idx="70">
                  <c:v>1.8307735734991414E-3</c:v>
                </c:pt>
              </c:numCache>
            </c:numRef>
          </c:val>
          <c:smooth val="0"/>
        </c:ser>
        <c:ser>
          <c:idx val="3"/>
          <c:order val="3"/>
          <c:tx>
            <c:strRef>
              <c:f>'Fig 2.15'!$C$8</c:f>
              <c:strCache>
                <c:ptCount val="1"/>
                <c:pt idx="0">
                  <c:v>1,3%</c:v>
                </c:pt>
              </c:strCache>
            </c:strRef>
          </c:tx>
          <c:spPr>
            <a:ln w="28575">
              <a:solidFill>
                <a:schemeClr val="accent6">
                  <a:lumMod val="75000"/>
                </a:schemeClr>
              </a:solidFill>
            </a:ln>
          </c:spPr>
          <c:marker>
            <c:symbol val="none"/>
          </c:marker>
          <c:cat>
            <c:numRef>
              <c:f>'Fig 2.15'!$D$4:$BV$4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2.15'!$D$8:$BV$8</c:f>
              <c:numCache>
                <c:formatCode>0.0%</c:formatCode>
                <c:ptCount val="71"/>
                <c:pt idx="17">
                  <c:v>-4.7103749253665778E-4</c:v>
                </c:pt>
                <c:pt idx="18">
                  <c:v>-7.8060878751106831E-4</c:v>
                </c:pt>
                <c:pt idx="19">
                  <c:v>-3.0891161848212032E-4</c:v>
                </c:pt>
                <c:pt idx="20">
                  <c:v>-4.8226732971981209E-4</c:v>
                </c:pt>
                <c:pt idx="21">
                  <c:v>-8.7311330979645326E-4</c:v>
                </c:pt>
                <c:pt idx="22">
                  <c:v>-1.5471929214742439E-3</c:v>
                </c:pt>
                <c:pt idx="23">
                  <c:v>-2.474301558072827E-3</c:v>
                </c:pt>
                <c:pt idx="24">
                  <c:v>-3.3366117159983003E-3</c:v>
                </c:pt>
                <c:pt idx="25">
                  <c:v>-4.0902732670346931E-3</c:v>
                </c:pt>
                <c:pt idx="26">
                  <c:v>-4.6983432315140083E-3</c:v>
                </c:pt>
                <c:pt idx="27">
                  <c:v>-5.2371277227561217E-3</c:v>
                </c:pt>
                <c:pt idx="28">
                  <c:v>-5.7103694384568436E-3</c:v>
                </c:pt>
                <c:pt idx="29">
                  <c:v>-5.8654579544590987E-3</c:v>
                </c:pt>
                <c:pt idx="30">
                  <c:v>-5.8658606967769535E-3</c:v>
                </c:pt>
                <c:pt idx="31">
                  <c:v>-5.8582833127018372E-3</c:v>
                </c:pt>
                <c:pt idx="32">
                  <c:v>-5.785793093770945E-3</c:v>
                </c:pt>
                <c:pt idx="33">
                  <c:v>-5.8726263937324561E-3</c:v>
                </c:pt>
                <c:pt idx="34">
                  <c:v>-5.9268434080056781E-3</c:v>
                </c:pt>
                <c:pt idx="35">
                  <c:v>-5.9120756579663664E-3</c:v>
                </c:pt>
                <c:pt idx="36">
                  <c:v>-5.7926616556908993E-3</c:v>
                </c:pt>
                <c:pt idx="37">
                  <c:v>-5.6851874246258904E-3</c:v>
                </c:pt>
                <c:pt idx="38">
                  <c:v>-5.4515411037053289E-3</c:v>
                </c:pt>
                <c:pt idx="39">
                  <c:v>-5.1816425521383821E-3</c:v>
                </c:pt>
                <c:pt idx="40">
                  <c:v>-4.8584983348669035E-3</c:v>
                </c:pt>
                <c:pt idx="41">
                  <c:v>-4.5243577942890708E-3</c:v>
                </c:pt>
                <c:pt idx="42">
                  <c:v>-4.2803290922302714E-3</c:v>
                </c:pt>
                <c:pt idx="43">
                  <c:v>-4.0278265176919232E-3</c:v>
                </c:pt>
                <c:pt idx="44">
                  <c:v>-3.8984466724110499E-3</c:v>
                </c:pt>
                <c:pt idx="45">
                  <c:v>-3.7300462524301483E-3</c:v>
                </c:pt>
                <c:pt idx="46">
                  <c:v>-3.5512539856769505E-3</c:v>
                </c:pt>
                <c:pt idx="47">
                  <c:v>-3.395581570871106E-3</c:v>
                </c:pt>
                <c:pt idx="48">
                  <c:v>-3.2976906934338796E-3</c:v>
                </c:pt>
                <c:pt idx="49">
                  <c:v>-3.2458818838205228E-3</c:v>
                </c:pt>
                <c:pt idx="50">
                  <c:v>-3.0888204886885475E-3</c:v>
                </c:pt>
                <c:pt idx="51">
                  <c:v>-3.0258651518708089E-3</c:v>
                </c:pt>
                <c:pt idx="52">
                  <c:v>-2.9274215093749575E-3</c:v>
                </c:pt>
                <c:pt idx="53">
                  <c:v>-2.8808248688300462E-3</c:v>
                </c:pt>
                <c:pt idx="54">
                  <c:v>-2.8588274107379467E-3</c:v>
                </c:pt>
                <c:pt idx="55">
                  <c:v>-2.8296849766921979E-3</c:v>
                </c:pt>
                <c:pt idx="56">
                  <c:v>-2.7960838289471813E-3</c:v>
                </c:pt>
                <c:pt idx="57">
                  <c:v>-2.8113918959660335E-3</c:v>
                </c:pt>
                <c:pt idx="58">
                  <c:v>-2.7462219609248888E-3</c:v>
                </c:pt>
                <c:pt idx="59">
                  <c:v>-2.6940120279848496E-3</c:v>
                </c:pt>
                <c:pt idx="60">
                  <c:v>-2.6285961959368882E-3</c:v>
                </c:pt>
                <c:pt idx="61">
                  <c:v>-2.5941337887931131E-3</c:v>
                </c:pt>
                <c:pt idx="62">
                  <c:v>-2.6136361134707509E-3</c:v>
                </c:pt>
                <c:pt idx="63">
                  <c:v>-2.6585032588954949E-3</c:v>
                </c:pt>
                <c:pt idx="64">
                  <c:v>-2.7685281723311768E-3</c:v>
                </c:pt>
                <c:pt idx="65">
                  <c:v>-2.9425841050865586E-3</c:v>
                </c:pt>
                <c:pt idx="66">
                  <c:v>-3.1314082973872299E-3</c:v>
                </c:pt>
                <c:pt idx="67">
                  <c:v>-3.3899817784139442E-3</c:v>
                </c:pt>
                <c:pt idx="68">
                  <c:v>-3.7151212774375443E-3</c:v>
                </c:pt>
                <c:pt idx="69">
                  <c:v>-4.0882720234043995E-3</c:v>
                </c:pt>
                <c:pt idx="70">
                  <c:v>-4.5614650802881847E-3</c:v>
                </c:pt>
              </c:numCache>
            </c:numRef>
          </c:val>
          <c:smooth val="0"/>
        </c:ser>
        <c:ser>
          <c:idx val="4"/>
          <c:order val="4"/>
          <c:tx>
            <c:strRef>
              <c:f>'Fig 2.15'!$C$9</c:f>
              <c:strCache>
                <c:ptCount val="1"/>
                <c:pt idx="0">
                  <c:v>1%</c:v>
                </c:pt>
              </c:strCache>
            </c:strRef>
          </c:tx>
          <c:spPr>
            <a:ln w="28575">
              <a:solidFill>
                <a:srgbClr val="800000"/>
              </a:solidFill>
            </a:ln>
          </c:spPr>
          <c:marker>
            <c:symbol val="none"/>
          </c:marker>
          <c:cat>
            <c:numRef>
              <c:f>'Fig 2.15'!$D$4:$BV$4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2.15'!$D$9:$BV$9</c:f>
              <c:numCache>
                <c:formatCode>0.0%</c:formatCode>
                <c:ptCount val="71"/>
                <c:pt idx="17">
                  <c:v>-4.4616574241752773E-4</c:v>
                </c:pt>
                <c:pt idx="18">
                  <c:v>-7.5616575531497338E-4</c:v>
                </c:pt>
                <c:pt idx="19">
                  <c:v>-2.8524230752304029E-4</c:v>
                </c:pt>
                <c:pt idx="20">
                  <c:v>-4.59425463858586E-4</c:v>
                </c:pt>
                <c:pt idx="21">
                  <c:v>-8.5349893227595485E-4</c:v>
                </c:pt>
                <c:pt idx="22">
                  <c:v>-1.545106666086819E-3</c:v>
                </c:pt>
                <c:pt idx="23">
                  <c:v>-2.523921737984935E-3</c:v>
                </c:pt>
                <c:pt idx="24">
                  <c:v>-3.4716201807175979E-3</c:v>
                </c:pt>
                <c:pt idx="25">
                  <c:v>-4.3500950754200036E-3</c:v>
                </c:pt>
                <c:pt idx="26">
                  <c:v>-5.1355250602545619E-3</c:v>
                </c:pt>
                <c:pt idx="27">
                  <c:v>-5.8773920466225942E-3</c:v>
                </c:pt>
                <c:pt idx="28">
                  <c:v>-6.5903620390254268E-3</c:v>
                </c:pt>
                <c:pt idx="29">
                  <c:v>-7.0188995512920948E-3</c:v>
                </c:pt>
                <c:pt idx="30">
                  <c:v>-7.3259669054020551E-3</c:v>
                </c:pt>
                <c:pt idx="31">
                  <c:v>-7.6545669088180328E-3</c:v>
                </c:pt>
                <c:pt idx="32">
                  <c:v>-7.9538223584810948E-3</c:v>
                </c:pt>
                <c:pt idx="33">
                  <c:v>-8.4099631351556344E-3</c:v>
                </c:pt>
                <c:pt idx="34">
                  <c:v>-8.8288650672184565E-3</c:v>
                </c:pt>
                <c:pt idx="35">
                  <c:v>-9.170568611320094E-3</c:v>
                </c:pt>
                <c:pt idx="36">
                  <c:v>-9.4001889086682798E-3</c:v>
                </c:pt>
                <c:pt idx="37">
                  <c:v>-9.6341204965451586E-3</c:v>
                </c:pt>
                <c:pt idx="38">
                  <c:v>-9.7349896315309121E-3</c:v>
                </c:pt>
                <c:pt idx="39">
                  <c:v>-9.7867292776706912E-3</c:v>
                </c:pt>
                <c:pt idx="40">
                  <c:v>-9.7808143818240902E-3</c:v>
                </c:pt>
                <c:pt idx="41">
                  <c:v>-9.7528508307086464E-3</c:v>
                </c:pt>
                <c:pt idx="42">
                  <c:v>-9.8066590972606393E-3</c:v>
                </c:pt>
                <c:pt idx="43">
                  <c:v>-9.8492195347762088E-3</c:v>
                </c:pt>
                <c:pt idx="44">
                  <c:v>-9.9999297262433236E-3</c:v>
                </c:pt>
                <c:pt idx="45">
                  <c:v>-1.0096329230849979E-2</c:v>
                </c:pt>
                <c:pt idx="46">
                  <c:v>-1.0177157993543089E-2</c:v>
                </c:pt>
                <c:pt idx="47">
                  <c:v>-1.0269942027196863E-2</c:v>
                </c:pt>
                <c:pt idx="48">
                  <c:v>-1.0417422826596405E-2</c:v>
                </c:pt>
                <c:pt idx="49">
                  <c:v>-1.0597930295542839E-2</c:v>
                </c:pt>
                <c:pt idx="50">
                  <c:v>-1.0673272701243665E-2</c:v>
                </c:pt>
                <c:pt idx="51">
                  <c:v>-1.0837331077868138E-2</c:v>
                </c:pt>
                <c:pt idx="52">
                  <c:v>-1.0968466196610967E-2</c:v>
                </c:pt>
                <c:pt idx="53">
                  <c:v>-1.1134189718904329E-2</c:v>
                </c:pt>
                <c:pt idx="54">
                  <c:v>-1.1321553593785168E-2</c:v>
                </c:pt>
                <c:pt idx="55">
                  <c:v>-1.1493780400211616E-2</c:v>
                </c:pt>
                <c:pt idx="56">
                  <c:v>-1.1655747909002779E-2</c:v>
                </c:pt>
                <c:pt idx="57">
                  <c:v>-1.1855808810025938E-2</c:v>
                </c:pt>
                <c:pt idx="58">
                  <c:v>-1.196140831900277E-2</c:v>
                </c:pt>
                <c:pt idx="59">
                  <c:v>-1.2069893732594728E-2</c:v>
                </c:pt>
                <c:pt idx="60">
                  <c:v>-1.2154741926358391E-2</c:v>
                </c:pt>
                <c:pt idx="61">
                  <c:v>-1.2262336551174376E-2</c:v>
                </c:pt>
                <c:pt idx="62">
                  <c:v>-1.2420381836156107E-2</c:v>
                </c:pt>
                <c:pt idx="63">
                  <c:v>-1.2599992133938236E-2</c:v>
                </c:pt>
                <c:pt idx="64">
                  <c:v>-1.2836131065011561E-2</c:v>
                </c:pt>
                <c:pt idx="65">
                  <c:v>-1.3130295948509525E-2</c:v>
                </c:pt>
                <c:pt idx="66">
                  <c:v>-1.3438622318710807E-2</c:v>
                </c:pt>
                <c:pt idx="67">
                  <c:v>-1.3806746092054695E-2</c:v>
                </c:pt>
                <c:pt idx="68">
                  <c:v>-1.4243038114293107E-2</c:v>
                </c:pt>
                <c:pt idx="69">
                  <c:v>-1.4729335663475387E-2</c:v>
                </c:pt>
                <c:pt idx="70">
                  <c:v>-1.5316207745926834E-2</c:v>
                </c:pt>
              </c:numCache>
            </c:numRef>
          </c:val>
          <c:smooth val="0"/>
        </c:ser>
        <c:dLbls>
          <c:showLegendKey val="0"/>
          <c:showVal val="0"/>
          <c:showCatName val="0"/>
          <c:showSerName val="0"/>
          <c:showPercent val="0"/>
          <c:showBubbleSize val="0"/>
        </c:dLbls>
        <c:marker val="1"/>
        <c:smooth val="0"/>
        <c:axId val="238362624"/>
        <c:axId val="238364160"/>
      </c:lineChart>
      <c:catAx>
        <c:axId val="238362624"/>
        <c:scaling>
          <c:orientation val="minMax"/>
        </c:scaling>
        <c:delete val="0"/>
        <c:axPos val="b"/>
        <c:numFmt formatCode="General" sourceLinked="1"/>
        <c:majorTickMark val="out"/>
        <c:minorTickMark val="none"/>
        <c:tickLblPos val="low"/>
        <c:spPr>
          <a:ln>
            <a:prstDash val="sysDot"/>
          </a:ln>
        </c:spPr>
        <c:txPr>
          <a:bodyPr rot="-5400000" vert="horz"/>
          <a:lstStyle/>
          <a:p>
            <a:pPr>
              <a:defRPr/>
            </a:pPr>
            <a:endParaRPr lang="fr-FR"/>
          </a:p>
        </c:txPr>
        <c:crossAx val="238364160"/>
        <c:crosses val="autoZero"/>
        <c:auto val="1"/>
        <c:lblAlgn val="ctr"/>
        <c:lblOffset val="100"/>
        <c:tickLblSkip val="5"/>
        <c:tickMarkSkip val="5"/>
        <c:noMultiLvlLbl val="0"/>
      </c:catAx>
      <c:valAx>
        <c:axId val="238364160"/>
        <c:scaling>
          <c:orientation val="minMax"/>
          <c:max val="2.5000000000000005E-2"/>
          <c:min val="-2.5000000000000005E-2"/>
        </c:scaling>
        <c:delete val="0"/>
        <c:axPos val="l"/>
        <c:majorGridlines/>
        <c:title>
          <c:tx>
            <c:rich>
              <a:bodyPr rot="-5400000" vert="horz"/>
              <a:lstStyle/>
              <a:p>
                <a:pPr>
                  <a:defRPr/>
                </a:pPr>
                <a:r>
                  <a:rPr lang="en-US"/>
                  <a:t>en % du PIB</a:t>
                </a:r>
              </a:p>
            </c:rich>
          </c:tx>
          <c:layout>
            <c:manualLayout>
              <c:xMode val="edge"/>
              <c:yMode val="edge"/>
              <c:x val="6.4389172892908627E-3"/>
              <c:y val="0.31953727144866384"/>
            </c:manualLayout>
          </c:layout>
          <c:overlay val="0"/>
        </c:title>
        <c:numFmt formatCode="0.0%" sourceLinked="0"/>
        <c:majorTickMark val="out"/>
        <c:minorTickMark val="none"/>
        <c:tickLblPos val="nextTo"/>
        <c:crossAx val="238362624"/>
        <c:crosses val="autoZero"/>
        <c:crossBetween val="between"/>
        <c:majorUnit val="1.0000000000000002E-2"/>
      </c:valAx>
    </c:plotArea>
    <c:legend>
      <c:legendPos val="b"/>
      <c:layout/>
      <c:overlay val="0"/>
    </c:legend>
    <c:plotVisOnly val="1"/>
    <c:dispBlanksAs val="gap"/>
    <c:showDLblsOverMax val="0"/>
  </c:chart>
  <c:spPr>
    <a:solidFill>
      <a:schemeClr val="accent1">
        <a:lumMod val="40000"/>
        <a:lumOff val="60000"/>
      </a:schemeClr>
    </a:solidFill>
    <a:ln>
      <a:solidFill>
        <a:schemeClr val="tx2"/>
      </a:solidFill>
    </a:ln>
  </c:spPr>
  <c:txPr>
    <a:bodyPr/>
    <a:lstStyle/>
    <a:p>
      <a:pPr>
        <a:defRPr>
          <a:solidFill>
            <a:srgbClr val="002060"/>
          </a:solidFill>
        </a:defRPr>
      </a:pPr>
      <a:endParaRPr lang="fr-FR"/>
    </a:p>
  </c:txPr>
  <c:printSettings>
    <c:headerFooter/>
    <c:pageMargins b="0.75000000000000033" l="0.70000000000000029" r="0.70000000000000029" t="0.75000000000000033" header="0.30000000000000016" footer="0.30000000000000016"/>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454105470858693"/>
          <c:y val="6.1297541873017614E-2"/>
          <c:w val="0.45840174233540015"/>
          <c:h val="0.73548181792888667"/>
        </c:manualLayout>
      </c:layout>
      <c:barChart>
        <c:barDir val="col"/>
        <c:grouping val="stacked"/>
        <c:varyColors val="0"/>
        <c:ser>
          <c:idx val="0"/>
          <c:order val="0"/>
          <c:tx>
            <c:v>de la hausse entre 2003 et 2070 de l'âge de départ à la retraite</c:v>
          </c:tx>
          <c:spPr>
            <a:solidFill>
              <a:schemeClr val="tx1">
                <a:lumMod val="85000"/>
                <a:lumOff val="15000"/>
              </a:schemeClr>
            </a:solidFill>
            <a:ln>
              <a:solidFill>
                <a:schemeClr val="tx2"/>
              </a:solidFill>
            </a:ln>
          </c:spPr>
          <c:invertIfNegative val="0"/>
          <c:dLbls>
            <c:txPr>
              <a:bodyPr/>
              <a:lstStyle/>
              <a:p>
                <a:pPr>
                  <a:defRPr sz="1100" b="1">
                    <a:solidFill>
                      <a:schemeClr val="bg1"/>
                    </a:solidFill>
                  </a:defRPr>
                </a:pPr>
                <a:endParaRPr lang="fr-FR"/>
              </a:p>
            </c:txPr>
            <c:showLegendKey val="0"/>
            <c:showVal val="1"/>
            <c:showCatName val="0"/>
            <c:showSerName val="0"/>
            <c:showPercent val="0"/>
            <c:showBubbleSize val="0"/>
            <c:showLeaderLines val="0"/>
          </c:dLbls>
          <c:cat>
            <c:numRef>
              <c:f>'Fig 2.18'!$D$4:$G$4</c:f>
              <c:numCache>
                <c:formatCode>0.0%</c:formatCode>
                <c:ptCount val="4"/>
                <c:pt idx="0">
                  <c:v>1.7999999999999999E-2</c:v>
                </c:pt>
                <c:pt idx="1">
                  <c:v>1.4999999999999999E-2</c:v>
                </c:pt>
                <c:pt idx="2">
                  <c:v>1.2999999999999999E-2</c:v>
                </c:pt>
                <c:pt idx="3" formatCode="0%">
                  <c:v>0.01</c:v>
                </c:pt>
              </c:numCache>
            </c:numRef>
          </c:cat>
          <c:val>
            <c:numRef>
              <c:f>'Fig 2.18'!$D$7:$G$7</c:f>
              <c:numCache>
                <c:formatCode>_-* #,##0\ _€_-;\-* #,##0\ _€_-;_-* "-"??\ _€_-;_-@_-</c:formatCode>
                <c:ptCount val="4"/>
                <c:pt idx="0">
                  <c:v>30.201997320350614</c:v>
                </c:pt>
                <c:pt idx="1">
                  <c:v>29.912112338259629</c:v>
                </c:pt>
                <c:pt idx="2">
                  <c:v>29.713790540512637</c:v>
                </c:pt>
                <c:pt idx="3">
                  <c:v>29.398781417995352</c:v>
                </c:pt>
              </c:numCache>
            </c:numRef>
          </c:val>
        </c:ser>
        <c:ser>
          <c:idx val="1"/>
          <c:order val="1"/>
          <c:tx>
            <c:v>de la hausse entre 2003 et 2070 du taux de prélèvement global</c:v>
          </c:tx>
          <c:spPr>
            <a:solidFill>
              <a:schemeClr val="accent1">
                <a:lumMod val="20000"/>
                <a:lumOff val="80000"/>
              </a:schemeClr>
            </a:solidFill>
          </c:spPr>
          <c:invertIfNegative val="0"/>
          <c:dLbls>
            <c:txPr>
              <a:bodyPr/>
              <a:lstStyle/>
              <a:p>
                <a:pPr>
                  <a:defRPr sz="1100" b="1"/>
                </a:pPr>
                <a:endParaRPr lang="fr-FR"/>
              </a:p>
            </c:txPr>
            <c:showLegendKey val="0"/>
            <c:showVal val="1"/>
            <c:showCatName val="0"/>
            <c:showSerName val="0"/>
            <c:showPercent val="0"/>
            <c:showBubbleSize val="0"/>
            <c:showLeaderLines val="0"/>
          </c:dLbls>
          <c:cat>
            <c:numRef>
              <c:f>'Fig 2.18'!$D$4:$G$4</c:f>
              <c:numCache>
                <c:formatCode>0.0%</c:formatCode>
                <c:ptCount val="4"/>
                <c:pt idx="0">
                  <c:v>1.7999999999999999E-2</c:v>
                </c:pt>
                <c:pt idx="1">
                  <c:v>1.4999999999999999E-2</c:v>
                </c:pt>
                <c:pt idx="2">
                  <c:v>1.2999999999999999E-2</c:v>
                </c:pt>
                <c:pt idx="3" formatCode="0%">
                  <c:v>0.01</c:v>
                </c:pt>
              </c:numCache>
            </c:numRef>
          </c:cat>
          <c:val>
            <c:numRef>
              <c:f>'Fig 2.18'!$D$8:$G$8</c:f>
              <c:numCache>
                <c:formatCode>_-* #,##0\ _€_-;\-* #,##0\ _€_-;_-* "-"??\ _€_-;_-@_-</c:formatCode>
                <c:ptCount val="4"/>
                <c:pt idx="0">
                  <c:v>13.32647555273109</c:v>
                </c:pt>
                <c:pt idx="1">
                  <c:v>13.353250786465765</c:v>
                </c:pt>
                <c:pt idx="2">
                  <c:v>13.588142072841281</c:v>
                </c:pt>
                <c:pt idx="3">
                  <c:v>13.933318439033322</c:v>
                </c:pt>
              </c:numCache>
            </c:numRef>
          </c:val>
        </c:ser>
        <c:ser>
          <c:idx val="2"/>
          <c:order val="2"/>
          <c:tx>
            <c:v>de la diminution entre 2003 et 2070 de la pension moyenne relative</c:v>
          </c:tx>
          <c:spPr>
            <a:solidFill>
              <a:schemeClr val="accent1">
                <a:lumMod val="60000"/>
                <a:lumOff val="40000"/>
              </a:schemeClr>
            </a:solidFill>
          </c:spPr>
          <c:invertIfNegative val="0"/>
          <c:dLbls>
            <c:txPr>
              <a:bodyPr/>
              <a:lstStyle/>
              <a:p>
                <a:pPr>
                  <a:defRPr sz="1100" b="1"/>
                </a:pPr>
                <a:endParaRPr lang="fr-FR"/>
              </a:p>
            </c:txPr>
            <c:showLegendKey val="0"/>
            <c:showVal val="1"/>
            <c:showCatName val="0"/>
            <c:showSerName val="0"/>
            <c:showPercent val="0"/>
            <c:showBubbleSize val="0"/>
            <c:showLeaderLines val="0"/>
          </c:dLbls>
          <c:cat>
            <c:numRef>
              <c:f>'Fig 2.18'!$D$4:$G$4</c:f>
              <c:numCache>
                <c:formatCode>0.0%</c:formatCode>
                <c:ptCount val="4"/>
                <c:pt idx="0">
                  <c:v>1.7999999999999999E-2</c:v>
                </c:pt>
                <c:pt idx="1">
                  <c:v>1.4999999999999999E-2</c:v>
                </c:pt>
                <c:pt idx="2">
                  <c:v>1.2999999999999999E-2</c:v>
                </c:pt>
                <c:pt idx="3" formatCode="0%">
                  <c:v>0.01</c:v>
                </c:pt>
              </c:numCache>
            </c:numRef>
          </c:cat>
          <c:val>
            <c:numRef>
              <c:f>'Fig 2.18'!$D$9:$G$9</c:f>
              <c:numCache>
                <c:formatCode>_-* #,##0\ _€_-;\-* #,##0\ _€_-;_-* "-"??\ _€_-;_-@_-</c:formatCode>
                <c:ptCount val="4"/>
                <c:pt idx="0">
                  <c:v>68.745660899015775</c:v>
                </c:pt>
                <c:pt idx="1">
                  <c:v>58.670968336934251</c:v>
                </c:pt>
                <c:pt idx="2">
                  <c:v>51.829510268765233</c:v>
                </c:pt>
                <c:pt idx="3">
                  <c:v>40.663416042041817</c:v>
                </c:pt>
              </c:numCache>
            </c:numRef>
          </c:val>
        </c:ser>
        <c:ser>
          <c:idx val="3"/>
          <c:order val="3"/>
          <c:tx>
            <c:strRef>
              <c:f>'Fig 2.18'!$B$10</c:f>
              <c:strCache>
                <c:ptCount val="1"/>
                <c:pt idx="0">
                  <c:v>Besoin de financement non-couvert (à législation inchangée)</c:v>
                </c:pt>
              </c:strCache>
            </c:strRef>
          </c:tx>
          <c:spPr>
            <a:pattFill prst="ltUpDiag">
              <a:fgClr>
                <a:schemeClr val="bg1">
                  <a:lumMod val="50000"/>
                </a:schemeClr>
              </a:fgClr>
              <a:bgClr>
                <a:schemeClr val="accent1">
                  <a:lumMod val="20000"/>
                  <a:lumOff val="80000"/>
                </a:schemeClr>
              </a:bgClr>
            </a:pattFill>
          </c:spPr>
          <c:invertIfNegative val="0"/>
          <c:cat>
            <c:numRef>
              <c:f>'Fig 2.18'!$D$4:$G$4</c:f>
              <c:numCache>
                <c:formatCode>0.0%</c:formatCode>
                <c:ptCount val="4"/>
                <c:pt idx="0">
                  <c:v>1.7999999999999999E-2</c:v>
                </c:pt>
                <c:pt idx="1">
                  <c:v>1.4999999999999999E-2</c:v>
                </c:pt>
                <c:pt idx="2">
                  <c:v>1.2999999999999999E-2</c:v>
                </c:pt>
                <c:pt idx="3" formatCode="0%">
                  <c:v>0.01</c:v>
                </c:pt>
              </c:numCache>
            </c:numRef>
          </c:cat>
          <c:val>
            <c:numRef>
              <c:f>'Fig 2.18'!$D$10:$G$10</c:f>
              <c:numCache>
                <c:formatCode>_-* #,##0\ _€_-;\-* #,##0\ _€_-;_-* "-"??\ _€_-;_-@_-</c:formatCode>
                <c:ptCount val="4"/>
                <c:pt idx="0">
                  <c:v>0</c:v>
                </c:pt>
                <c:pt idx="1">
                  <c:v>0</c:v>
                </c:pt>
                <c:pt idx="2">
                  <c:v>4.8685571178808562</c:v>
                </c:pt>
                <c:pt idx="3">
                  <c:v>16.004484100929517</c:v>
                </c:pt>
              </c:numCache>
            </c:numRef>
          </c:val>
        </c:ser>
        <c:dLbls>
          <c:showLegendKey val="0"/>
          <c:showVal val="0"/>
          <c:showCatName val="0"/>
          <c:showSerName val="0"/>
          <c:showPercent val="0"/>
          <c:showBubbleSize val="0"/>
        </c:dLbls>
        <c:gapWidth val="18"/>
        <c:overlap val="100"/>
        <c:axId val="255586304"/>
        <c:axId val="255588224"/>
      </c:barChart>
      <c:catAx>
        <c:axId val="255586304"/>
        <c:scaling>
          <c:orientation val="minMax"/>
        </c:scaling>
        <c:delete val="0"/>
        <c:axPos val="b"/>
        <c:title>
          <c:tx>
            <c:rich>
              <a:bodyPr/>
              <a:lstStyle/>
              <a:p>
                <a:pPr>
                  <a:defRPr/>
                </a:pPr>
                <a:r>
                  <a:rPr lang="en-US"/>
                  <a:t>scénario économique</a:t>
                </a:r>
              </a:p>
            </c:rich>
          </c:tx>
          <c:layout/>
          <c:overlay val="0"/>
        </c:title>
        <c:numFmt formatCode="0.0%" sourceLinked="1"/>
        <c:majorTickMark val="out"/>
        <c:minorTickMark val="none"/>
        <c:tickLblPos val="low"/>
        <c:crossAx val="255588224"/>
        <c:crosses val="autoZero"/>
        <c:auto val="1"/>
        <c:lblAlgn val="ctr"/>
        <c:lblOffset val="100"/>
        <c:noMultiLvlLbl val="0"/>
      </c:catAx>
      <c:valAx>
        <c:axId val="255588224"/>
        <c:scaling>
          <c:orientation val="minMax"/>
          <c:max val="120"/>
          <c:min val="0"/>
        </c:scaling>
        <c:delete val="0"/>
        <c:axPos val="l"/>
        <c:majorGridlines/>
        <c:title>
          <c:tx>
            <c:rich>
              <a:bodyPr rot="-5400000" vert="horz"/>
              <a:lstStyle/>
              <a:p>
                <a:pPr>
                  <a:defRPr/>
                </a:pPr>
                <a:r>
                  <a:rPr lang="en-US"/>
                  <a:t>en % de la hausse </a:t>
                </a:r>
                <a:br>
                  <a:rPr lang="en-US"/>
                </a:br>
                <a:r>
                  <a:rPr lang="en-US"/>
                  <a:t>du besoin de financement </a:t>
                </a:r>
                <a:br>
                  <a:rPr lang="en-US"/>
                </a:br>
                <a:r>
                  <a:rPr lang="en-US"/>
                  <a:t>liée au vieillissement</a:t>
                </a:r>
              </a:p>
            </c:rich>
          </c:tx>
          <c:layout>
            <c:manualLayout>
              <c:xMode val="edge"/>
              <c:yMode val="edge"/>
              <c:x val="1.4109683657963799E-2"/>
              <c:y val="0.18398448601568113"/>
            </c:manualLayout>
          </c:layout>
          <c:overlay val="0"/>
        </c:title>
        <c:numFmt formatCode="_-* #,##0\ _€_-;\-* #,##0\ _€_-;_-* &quot;-&quot;??\ _€_-;_-@_-" sourceLinked="1"/>
        <c:majorTickMark val="out"/>
        <c:minorTickMark val="none"/>
        <c:tickLblPos val="nextTo"/>
        <c:crossAx val="255586304"/>
        <c:crosses val="autoZero"/>
        <c:crossBetween val="between"/>
        <c:majorUnit val="20"/>
      </c:valAx>
    </c:plotArea>
    <c:legend>
      <c:legendPos val="r"/>
      <c:layout>
        <c:manualLayout>
          <c:xMode val="edge"/>
          <c:yMode val="edge"/>
          <c:x val="0.64894752517637433"/>
          <c:y val="2.3358814200656601E-2"/>
          <c:w val="0.33686807766050542"/>
          <c:h val="0.976641185799343"/>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82371794871789"/>
          <c:y val="3.2064285714285698E-2"/>
          <c:w val="0.80694444444444535"/>
          <c:h val="0.69883888888888934"/>
        </c:manualLayout>
      </c:layout>
      <c:lineChart>
        <c:grouping val="standard"/>
        <c:varyColors val="0"/>
        <c:ser>
          <c:idx val="5"/>
          <c:order val="0"/>
          <c:tx>
            <c:strRef>
              <c:f>'Fig 2.2'!$C$10</c:f>
              <c:strCache>
                <c:ptCount val="1"/>
                <c:pt idx="0">
                  <c:v>Obs</c:v>
                </c:pt>
              </c:strCache>
            </c:strRef>
          </c:tx>
          <c:spPr>
            <a:ln w="50800">
              <a:solidFill>
                <a:schemeClr val="bg1">
                  <a:lumMod val="50000"/>
                </a:schemeClr>
              </a:solidFill>
            </a:ln>
          </c:spPr>
          <c:marker>
            <c:symbol val="none"/>
          </c:marker>
          <c:cat>
            <c:numRef>
              <c:f>'Fig 2.2'!$D$4:$BV$4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2.2'!$D$10:$BV$10</c:f>
              <c:numCache>
                <c:formatCode>0.00</c:formatCode>
                <c:ptCount val="71"/>
                <c:pt idx="2" formatCode="0.0">
                  <c:v>2.1312780391996733</c:v>
                </c:pt>
                <c:pt idx="3" formatCode="0.0">
                  <c:v>2.0909121925510612</c:v>
                </c:pt>
                <c:pt idx="4" formatCode="0.0">
                  <c:v>2.0455005667449142</c:v>
                </c:pt>
                <c:pt idx="5" formatCode="0.0">
                  <c:v>2.0074534460999272</c:v>
                </c:pt>
                <c:pt idx="6" formatCode="0.0">
                  <c:v>1.9782897992079767</c:v>
                </c:pt>
                <c:pt idx="7" formatCode="0.0">
                  <c:v>1.9518045987240016</c:v>
                </c:pt>
                <c:pt idx="8" formatCode="0.0">
                  <c:v>1.9077929607261692</c:v>
                </c:pt>
                <c:pt idx="9" formatCode="0.0">
                  <c:v>1.8393857534436882</c:v>
                </c:pt>
                <c:pt idx="10" formatCode="0.0">
                  <c:v>1.8001882862329541</c:v>
                </c:pt>
                <c:pt idx="11" formatCode="0.0">
                  <c:v>1.7810586181761532</c:v>
                </c:pt>
                <c:pt idx="12" formatCode="0.0">
                  <c:v>1.7715313025547654</c:v>
                </c:pt>
                <c:pt idx="13" formatCode="0.0">
                  <c:v>1.7553751736541698</c:v>
                </c:pt>
                <c:pt idx="14" formatCode="0.0">
                  <c:v>1.7377858020140509</c:v>
                </c:pt>
                <c:pt idx="15" formatCode="0.0">
                  <c:v>1.7222163829204373</c:v>
                </c:pt>
                <c:pt idx="16" formatCode="0.0">
                  <c:v>1.718324656266</c:v>
                </c:pt>
                <c:pt idx="17" formatCode="0.0">
                  <c:v>1.7329143872888484</c:v>
                </c:pt>
              </c:numCache>
            </c:numRef>
          </c:val>
          <c:smooth val="0"/>
        </c:ser>
        <c:ser>
          <c:idx val="0"/>
          <c:order val="1"/>
          <c:tx>
            <c:strRef>
              <c:f>'Fig 2.1 arr'!#REF!</c:f>
              <c:strCache>
                <c:ptCount val="1"/>
                <c:pt idx="0">
                  <c:v>#REF!</c:v>
                </c:pt>
              </c:strCache>
            </c:strRef>
          </c:tx>
          <c:spPr>
            <a:ln w="22225">
              <a:solidFill>
                <a:schemeClr val="tx1"/>
              </a:solidFill>
            </a:ln>
          </c:spPr>
          <c:marker>
            <c:symbol val="x"/>
            <c:size val="4"/>
            <c:spPr>
              <a:noFill/>
              <a:ln>
                <a:solidFill>
                  <a:schemeClr val="tx1"/>
                </a:solidFill>
              </a:ln>
            </c:spPr>
          </c:marker>
          <c:cat>
            <c:numRef>
              <c:f>'Fig 2.2'!$D$4:$BV$4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 arr'!#REF!</c:f>
              <c:numCache>
                <c:formatCode>General</c:formatCode>
                <c:ptCount val="1"/>
                <c:pt idx="0">
                  <c:v>1</c:v>
                </c:pt>
              </c:numCache>
            </c:numRef>
          </c:val>
          <c:smooth val="0"/>
        </c:ser>
        <c:ser>
          <c:idx val="1"/>
          <c:order val="2"/>
          <c:tx>
            <c:strRef>
              <c:f>'Fig 2.2'!$C$11</c:f>
              <c:strCache>
                <c:ptCount val="1"/>
                <c:pt idx="0">
                  <c:v>1,8%</c:v>
                </c:pt>
              </c:strCache>
            </c:strRef>
          </c:tx>
          <c:spPr>
            <a:ln w="28575">
              <a:solidFill>
                <a:srgbClr val="006600"/>
              </a:solidFill>
            </a:ln>
          </c:spPr>
          <c:marker>
            <c:symbol val="none"/>
          </c:marker>
          <c:cat>
            <c:numRef>
              <c:f>'Fig 2.2'!$D$4:$BV$4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2.2'!$D$11:$BV$11</c:f>
              <c:numCache>
                <c:formatCode>0.0%</c:formatCode>
                <c:ptCount val="71"/>
                <c:pt idx="17" formatCode="0.0">
                  <c:v>1.7329143872888484</c:v>
                </c:pt>
                <c:pt idx="18" formatCode="0.0">
                  <c:v>1.7250180780722857</c:v>
                </c:pt>
                <c:pt idx="19" formatCode="0.0">
                  <c:v>1.7230244932621377</c:v>
                </c:pt>
                <c:pt idx="20" formatCode="0.0">
                  <c:v>1.7153316957010514</c:v>
                </c:pt>
                <c:pt idx="21" formatCode="0.0">
                  <c:v>1.7045495533121251</c:v>
                </c:pt>
                <c:pt idx="22" formatCode="0.0">
                  <c:v>1.6954334626232348</c:v>
                </c:pt>
                <c:pt idx="23" formatCode="0.0">
                  <c:v>1.6774957020563164</c:v>
                </c:pt>
                <c:pt idx="24" formatCode="0.0">
                  <c:v>1.6595486183359773</c:v>
                </c:pt>
                <c:pt idx="25" formatCode="0.0">
                  <c:v>1.6413536507774711</c:v>
                </c:pt>
                <c:pt idx="26" formatCode="0.0">
                  <c:v>1.6225118971606218</c:v>
                </c:pt>
                <c:pt idx="27" formatCode="0.0">
                  <c:v>1.6062455447723238</c:v>
                </c:pt>
                <c:pt idx="28" formatCode="0.0">
                  <c:v>1.584724395690613</c:v>
                </c:pt>
                <c:pt idx="29" formatCode="0.0">
                  <c:v>1.5731288859119161</c:v>
                </c:pt>
                <c:pt idx="30" formatCode="0.0">
                  <c:v>1.5631220710603464</c:v>
                </c:pt>
                <c:pt idx="31" formatCode="0.0">
                  <c:v>1.5514912032284083</c:v>
                </c:pt>
                <c:pt idx="32" formatCode="0.0">
                  <c:v>1.5411357194298798</c:v>
                </c:pt>
                <c:pt idx="33" formatCode="0.0">
                  <c:v>1.533467077303716</c:v>
                </c:pt>
                <c:pt idx="34" formatCode="0.0">
                  <c:v>1.5224231951653864</c:v>
                </c:pt>
                <c:pt idx="35" formatCode="0.0">
                  <c:v>1.5112896177954711</c:v>
                </c:pt>
                <c:pt idx="36" formatCode="0.0">
                  <c:v>1.4991016317116879</c:v>
                </c:pt>
                <c:pt idx="37" formatCode="0.0">
                  <c:v>1.4884118579976695</c:v>
                </c:pt>
                <c:pt idx="38" formatCode="0.0">
                  <c:v>1.4794645049867892</c:v>
                </c:pt>
                <c:pt idx="39" formatCode="0.0">
                  <c:v>1.4728395179144256</c:v>
                </c:pt>
                <c:pt idx="40" formatCode="0.0">
                  <c:v>1.4639140977535696</c:v>
                </c:pt>
                <c:pt idx="41" formatCode="0.0">
                  <c:v>1.4525954524670419</c:v>
                </c:pt>
                <c:pt idx="42" formatCode="0.0">
                  <c:v>1.4405315134944807</c:v>
                </c:pt>
                <c:pt idx="43" formatCode="0.0">
                  <c:v>1.4293576494937243</c:v>
                </c:pt>
                <c:pt idx="44" formatCode="0.0">
                  <c:v>1.422807778284628</c:v>
                </c:pt>
                <c:pt idx="45" formatCode="0.0">
                  <c:v>1.4183359365955217</c:v>
                </c:pt>
                <c:pt idx="46" formatCode="0.0">
                  <c:v>1.4070762540196444</c:v>
                </c:pt>
                <c:pt idx="47" formatCode="0.0">
                  <c:v>1.3979856023101089</c:v>
                </c:pt>
                <c:pt idx="48" formatCode="0.0">
                  <c:v>1.3886043253939968</c:v>
                </c:pt>
                <c:pt idx="49" formatCode="0.0">
                  <c:v>1.3797326343334662</c:v>
                </c:pt>
                <c:pt idx="50" formatCode="0.0">
                  <c:v>1.3708692121001209</c:v>
                </c:pt>
                <c:pt idx="51" formatCode="0.0">
                  <c:v>1.3623877626561196</c:v>
                </c:pt>
                <c:pt idx="52" formatCode="0.0">
                  <c:v>1.3525200666859094</c:v>
                </c:pt>
                <c:pt idx="53" formatCode="0.0">
                  <c:v>1.3469179909339473</c:v>
                </c:pt>
                <c:pt idx="54" formatCode="0.0">
                  <c:v>1.3428364881646604</c:v>
                </c:pt>
                <c:pt idx="55" formatCode="0.0">
                  <c:v>1.3381820486611411</c:v>
                </c:pt>
                <c:pt idx="56" formatCode="0.0">
                  <c:v>1.3330671815430906</c:v>
                </c:pt>
                <c:pt idx="57" formatCode="0.0">
                  <c:v>1.326247239479029</c:v>
                </c:pt>
                <c:pt idx="58" formatCode="0.0">
                  <c:v>1.3239090369370157</c:v>
                </c:pt>
                <c:pt idx="59" formatCode="0.0">
                  <c:v>1.3205158428681876</c:v>
                </c:pt>
                <c:pt idx="60" formatCode="0.0">
                  <c:v>1.3160565321632451</c:v>
                </c:pt>
                <c:pt idx="61" formatCode="0.0">
                  <c:v>1.3137556814226714</c:v>
                </c:pt>
                <c:pt idx="62" formatCode="0.0">
                  <c:v>1.3113928651206868</c:v>
                </c:pt>
                <c:pt idx="63" formatCode="0.0">
                  <c:v>1.3092347715121648</c:v>
                </c:pt>
                <c:pt idx="64" formatCode="0.0">
                  <c:v>1.3047192301475357</c:v>
                </c:pt>
                <c:pt idx="65" formatCode="0.0">
                  <c:v>1.2983441974241243</c:v>
                </c:pt>
                <c:pt idx="66" formatCode="0.0">
                  <c:v>1.2945062273041537</c:v>
                </c:pt>
                <c:pt idx="67" formatCode="0.0">
                  <c:v>1.2874025968463312</c:v>
                </c:pt>
                <c:pt idx="68" formatCode="0.0">
                  <c:v>1.2802570490581326</c:v>
                </c:pt>
                <c:pt idx="69" formatCode="0.0">
                  <c:v>1.273767903891839</c:v>
                </c:pt>
                <c:pt idx="70" formatCode="0.0">
                  <c:v>1.2631885849002848</c:v>
                </c:pt>
              </c:numCache>
            </c:numRef>
          </c:val>
          <c:smooth val="0"/>
        </c:ser>
        <c:ser>
          <c:idx val="2"/>
          <c:order val="3"/>
          <c:tx>
            <c:strRef>
              <c:f>'Fig 2.2'!$C$12</c:f>
              <c:strCache>
                <c:ptCount val="1"/>
                <c:pt idx="0">
                  <c:v>1,5%</c:v>
                </c:pt>
              </c:strCache>
            </c:strRef>
          </c:tx>
          <c:spPr>
            <a:ln w="28575">
              <a:solidFill>
                <a:schemeClr val="accent5">
                  <a:lumMod val="75000"/>
                </a:schemeClr>
              </a:solidFill>
            </a:ln>
          </c:spPr>
          <c:marker>
            <c:symbol val="none"/>
          </c:marker>
          <c:cat>
            <c:numRef>
              <c:f>'Fig 2.2'!$D$4:$BV$4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2.2'!$D$12:$BV$12</c:f>
              <c:numCache>
                <c:formatCode>0.0%</c:formatCode>
                <c:ptCount val="71"/>
                <c:pt idx="17" formatCode="0.0">
                  <c:v>1.7329143872888484</c:v>
                </c:pt>
                <c:pt idx="18" formatCode="0.0">
                  <c:v>1.7250180780722857</c:v>
                </c:pt>
                <c:pt idx="19" formatCode="0.0">
                  <c:v>1.7230244932621377</c:v>
                </c:pt>
                <c:pt idx="20" formatCode="0.0">
                  <c:v>1.7153316957010514</c:v>
                </c:pt>
                <c:pt idx="21" formatCode="0.0">
                  <c:v>1.7045495533121251</c:v>
                </c:pt>
                <c:pt idx="22" formatCode="0.0">
                  <c:v>1.6954334626232348</c:v>
                </c:pt>
                <c:pt idx="23" formatCode="0.0">
                  <c:v>1.6774957020563164</c:v>
                </c:pt>
                <c:pt idx="24" formatCode="0.0">
                  <c:v>1.6595486183359773</c:v>
                </c:pt>
                <c:pt idx="25" formatCode="0.0">
                  <c:v>1.6413536507774711</c:v>
                </c:pt>
                <c:pt idx="26" formatCode="0.0">
                  <c:v>1.6225118971606218</c:v>
                </c:pt>
                <c:pt idx="27" formatCode="0.0">
                  <c:v>1.6062455447723238</c:v>
                </c:pt>
                <c:pt idx="28" formatCode="0.0">
                  <c:v>1.584724395690613</c:v>
                </c:pt>
                <c:pt idx="29" formatCode="0.0">
                  <c:v>1.5731288859119161</c:v>
                </c:pt>
                <c:pt idx="30" formatCode="0.0">
                  <c:v>1.5631220710603464</c:v>
                </c:pt>
                <c:pt idx="31" formatCode="0.0">
                  <c:v>1.5514912032284083</c:v>
                </c:pt>
                <c:pt idx="32" formatCode="0.0">
                  <c:v>1.5411357194298798</c:v>
                </c:pt>
                <c:pt idx="33" formatCode="0.0">
                  <c:v>1.533467077303716</c:v>
                </c:pt>
                <c:pt idx="34" formatCode="0.0">
                  <c:v>1.5224231951653864</c:v>
                </c:pt>
                <c:pt idx="35" formatCode="0.0">
                  <c:v>1.5112896177954711</c:v>
                </c:pt>
                <c:pt idx="36" formatCode="0.0">
                  <c:v>1.4991016317116879</c:v>
                </c:pt>
                <c:pt idx="37" formatCode="0.0">
                  <c:v>1.4884118579976695</c:v>
                </c:pt>
                <c:pt idx="38" formatCode="0.0">
                  <c:v>1.4794645049867892</c:v>
                </c:pt>
                <c:pt idx="39" formatCode="0.0">
                  <c:v>1.4728395179144256</c:v>
                </c:pt>
                <c:pt idx="40" formatCode="0.0">
                  <c:v>1.4639140977535696</c:v>
                </c:pt>
                <c:pt idx="41" formatCode="0.0">
                  <c:v>1.4525954524670419</c:v>
                </c:pt>
                <c:pt idx="42" formatCode="0.0">
                  <c:v>1.4405315134944807</c:v>
                </c:pt>
                <c:pt idx="43" formatCode="0.0">
                  <c:v>1.4293576494937243</c:v>
                </c:pt>
                <c:pt idx="44" formatCode="0.0">
                  <c:v>1.422807778284628</c:v>
                </c:pt>
                <c:pt idx="45" formatCode="0.0">
                  <c:v>1.4183359365955217</c:v>
                </c:pt>
                <c:pt idx="46" formatCode="0.0">
                  <c:v>1.4070762540196444</c:v>
                </c:pt>
                <c:pt idx="47" formatCode="0.0">
                  <c:v>1.3979856023101089</c:v>
                </c:pt>
                <c:pt idx="48" formatCode="0.0">
                  <c:v>1.3886043253939968</c:v>
                </c:pt>
                <c:pt idx="49" formatCode="0.0">
                  <c:v>1.3797326343334662</c:v>
                </c:pt>
                <c:pt idx="50" formatCode="0.0">
                  <c:v>1.3708692121001209</c:v>
                </c:pt>
                <c:pt idx="51" formatCode="0.0">
                  <c:v>1.3623877626561196</c:v>
                </c:pt>
                <c:pt idx="52" formatCode="0.0">
                  <c:v>1.3525200666859094</c:v>
                </c:pt>
                <c:pt idx="53" formatCode="0.0">
                  <c:v>1.3469179909339473</c:v>
                </c:pt>
                <c:pt idx="54" formatCode="0.0">
                  <c:v>1.3428364881646604</c:v>
                </c:pt>
                <c:pt idx="55" formatCode="0.0">
                  <c:v>1.3381820486611411</c:v>
                </c:pt>
                <c:pt idx="56" formatCode="0.0">
                  <c:v>1.3330671815430906</c:v>
                </c:pt>
                <c:pt idx="57" formatCode="0.0">
                  <c:v>1.326247239479029</c:v>
                </c:pt>
                <c:pt idx="58" formatCode="0.0">
                  <c:v>1.3239090369370157</c:v>
                </c:pt>
                <c:pt idx="59" formatCode="0.0">
                  <c:v>1.3205158428681876</c:v>
                </c:pt>
                <c:pt idx="60" formatCode="0.0">
                  <c:v>1.3160565321632451</c:v>
                </c:pt>
                <c:pt idx="61" formatCode="0.0">
                  <c:v>1.3137556814226714</c:v>
                </c:pt>
                <c:pt idx="62" formatCode="0.0">
                  <c:v>1.3113928651206868</c:v>
                </c:pt>
                <c:pt idx="63" formatCode="0.0">
                  <c:v>1.3092347715121648</c:v>
                </c:pt>
                <c:pt idx="64" formatCode="0.0">
                  <c:v>1.3047192301475357</c:v>
                </c:pt>
                <c:pt idx="65" formatCode="0.0">
                  <c:v>1.2983441974241243</c:v>
                </c:pt>
                <c:pt idx="66" formatCode="0.0">
                  <c:v>1.2945062273041537</c:v>
                </c:pt>
                <c:pt idx="67" formatCode="0.0">
                  <c:v>1.2874025968463312</c:v>
                </c:pt>
                <c:pt idx="68" formatCode="0.0">
                  <c:v>1.2802570490581326</c:v>
                </c:pt>
                <c:pt idx="69" formatCode="0.0">
                  <c:v>1.273767903891839</c:v>
                </c:pt>
                <c:pt idx="70" formatCode="0.0">
                  <c:v>1.2631885849002848</c:v>
                </c:pt>
              </c:numCache>
            </c:numRef>
          </c:val>
          <c:smooth val="0"/>
        </c:ser>
        <c:ser>
          <c:idx val="3"/>
          <c:order val="4"/>
          <c:tx>
            <c:strRef>
              <c:f>'Fig 2.2'!$C$13</c:f>
              <c:strCache>
                <c:ptCount val="1"/>
                <c:pt idx="0">
                  <c:v>1,3%</c:v>
                </c:pt>
              </c:strCache>
            </c:strRef>
          </c:tx>
          <c:spPr>
            <a:ln w="28575">
              <a:solidFill>
                <a:schemeClr val="accent6">
                  <a:lumMod val="75000"/>
                </a:schemeClr>
              </a:solidFill>
            </a:ln>
          </c:spPr>
          <c:marker>
            <c:symbol val="none"/>
          </c:marker>
          <c:cat>
            <c:numRef>
              <c:f>'Fig 2.2'!$D$4:$BV$4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2.2'!$D$13:$BV$13</c:f>
              <c:numCache>
                <c:formatCode>0.0%</c:formatCode>
                <c:ptCount val="71"/>
                <c:pt idx="17" formatCode="0.0">
                  <c:v>1.7329143872888484</c:v>
                </c:pt>
                <c:pt idx="18" formatCode="0.0">
                  <c:v>1.7250180780722857</c:v>
                </c:pt>
                <c:pt idx="19" formatCode="0.0">
                  <c:v>1.7230244932621377</c:v>
                </c:pt>
                <c:pt idx="20" formatCode="0.0">
                  <c:v>1.7153316957010514</c:v>
                </c:pt>
                <c:pt idx="21" formatCode="0.0">
                  <c:v>1.7045495533121251</c:v>
                </c:pt>
                <c:pt idx="22" formatCode="0.0">
                  <c:v>1.6954334626232348</c:v>
                </c:pt>
                <c:pt idx="23" formatCode="0.0">
                  <c:v>1.6774957020563164</c:v>
                </c:pt>
                <c:pt idx="24" formatCode="0.0">
                  <c:v>1.6595486183359773</c:v>
                </c:pt>
                <c:pt idx="25" formatCode="0.0">
                  <c:v>1.6413536507774711</c:v>
                </c:pt>
                <c:pt idx="26" formatCode="0.0">
                  <c:v>1.6225118971606218</c:v>
                </c:pt>
                <c:pt idx="27" formatCode="0.0">
                  <c:v>1.6062455447723238</c:v>
                </c:pt>
                <c:pt idx="28" formatCode="0.0">
                  <c:v>1.584724395690613</c:v>
                </c:pt>
                <c:pt idx="29" formatCode="0.0">
                  <c:v>1.5731288859119161</c:v>
                </c:pt>
                <c:pt idx="30" formatCode="0.0">
                  <c:v>1.5631220710603464</c:v>
                </c:pt>
                <c:pt idx="31" formatCode="0.0">
                  <c:v>1.5514912032284083</c:v>
                </c:pt>
                <c:pt idx="32" formatCode="0.0">
                  <c:v>1.5411357194298798</c:v>
                </c:pt>
                <c:pt idx="33" formatCode="0.0">
                  <c:v>1.533467077303716</c:v>
                </c:pt>
                <c:pt idx="34" formatCode="0.0">
                  <c:v>1.5224231951653864</c:v>
                </c:pt>
                <c:pt idx="35" formatCode="0.0">
                  <c:v>1.5112896177954711</c:v>
                </c:pt>
                <c:pt idx="36" formatCode="0.0">
                  <c:v>1.4991016317116879</c:v>
                </c:pt>
                <c:pt idx="37" formatCode="0.0">
                  <c:v>1.4884118579976695</c:v>
                </c:pt>
                <c:pt idx="38" formatCode="0.0">
                  <c:v>1.4794645049867892</c:v>
                </c:pt>
                <c:pt idx="39" formatCode="0.0">
                  <c:v>1.4728395179144256</c:v>
                </c:pt>
                <c:pt idx="40" formatCode="0.0">
                  <c:v>1.4639140977535696</c:v>
                </c:pt>
                <c:pt idx="41" formatCode="0.0">
                  <c:v>1.4525954524670419</c:v>
                </c:pt>
                <c:pt idx="42" formatCode="0.0">
                  <c:v>1.4405315134944807</c:v>
                </c:pt>
                <c:pt idx="43" formatCode="0.0">
                  <c:v>1.4293576494937243</c:v>
                </c:pt>
                <c:pt idx="44" formatCode="0.0">
                  <c:v>1.422807778284628</c:v>
                </c:pt>
                <c:pt idx="45" formatCode="0.0">
                  <c:v>1.4183359365955217</c:v>
                </c:pt>
                <c:pt idx="46" formatCode="0.0">
                  <c:v>1.4070762540196444</c:v>
                </c:pt>
                <c:pt idx="47" formatCode="0.0">
                  <c:v>1.3979856023101089</c:v>
                </c:pt>
                <c:pt idx="48" formatCode="0.0">
                  <c:v>1.3886043253939968</c:v>
                </c:pt>
                <c:pt idx="49" formatCode="0.0">
                  <c:v>1.3797326343334662</c:v>
                </c:pt>
                <c:pt idx="50" formatCode="0.0">
                  <c:v>1.3708692121001209</c:v>
                </c:pt>
                <c:pt idx="51" formatCode="0.0">
                  <c:v>1.3623877626561196</c:v>
                </c:pt>
                <c:pt idx="52" formatCode="0.0">
                  <c:v>1.3525200666859094</c:v>
                </c:pt>
                <c:pt idx="53" formatCode="0.0">
                  <c:v>1.3469179909339473</c:v>
                </c:pt>
                <c:pt idx="54" formatCode="0.0">
                  <c:v>1.3428364881646604</c:v>
                </c:pt>
                <c:pt idx="55" formatCode="0.0">
                  <c:v>1.3381820486611411</c:v>
                </c:pt>
                <c:pt idx="56" formatCode="0.0">
                  <c:v>1.3330671815430906</c:v>
                </c:pt>
                <c:pt idx="57" formatCode="0.0">
                  <c:v>1.326247239479029</c:v>
                </c:pt>
                <c:pt idx="58" formatCode="0.0">
                  <c:v>1.3239090369370157</c:v>
                </c:pt>
                <c:pt idx="59" formatCode="0.0">
                  <c:v>1.3205158428681876</c:v>
                </c:pt>
                <c:pt idx="60" formatCode="0.0">
                  <c:v>1.3160565321632451</c:v>
                </c:pt>
                <c:pt idx="61" formatCode="0.0">
                  <c:v>1.3137556814226714</c:v>
                </c:pt>
                <c:pt idx="62" formatCode="0.0">
                  <c:v>1.3113928651206868</c:v>
                </c:pt>
                <c:pt idx="63" formatCode="0.0">
                  <c:v>1.3092347715121648</c:v>
                </c:pt>
                <c:pt idx="64" formatCode="0.0">
                  <c:v>1.3047192301475357</c:v>
                </c:pt>
                <c:pt idx="65" formatCode="0.0">
                  <c:v>1.2983441974241243</c:v>
                </c:pt>
                <c:pt idx="66" formatCode="0.0">
                  <c:v>1.2945062273041537</c:v>
                </c:pt>
                <c:pt idx="67" formatCode="0.0">
                  <c:v>1.2874025968463312</c:v>
                </c:pt>
                <c:pt idx="68" formatCode="0.0">
                  <c:v>1.2802570490581326</c:v>
                </c:pt>
                <c:pt idx="69" formatCode="0.0">
                  <c:v>1.273767903891839</c:v>
                </c:pt>
                <c:pt idx="70" formatCode="0.0">
                  <c:v>1.2631885849002848</c:v>
                </c:pt>
              </c:numCache>
            </c:numRef>
          </c:val>
          <c:smooth val="0"/>
        </c:ser>
        <c:ser>
          <c:idx val="4"/>
          <c:order val="5"/>
          <c:tx>
            <c:strRef>
              <c:f>'Fig 2.2'!$C$14</c:f>
              <c:strCache>
                <c:ptCount val="1"/>
                <c:pt idx="0">
                  <c:v>1%</c:v>
                </c:pt>
              </c:strCache>
            </c:strRef>
          </c:tx>
          <c:spPr>
            <a:ln w="28575">
              <a:solidFill>
                <a:srgbClr val="800000"/>
              </a:solidFill>
            </a:ln>
          </c:spPr>
          <c:marker>
            <c:symbol val="none"/>
          </c:marker>
          <c:cat>
            <c:numRef>
              <c:f>'Fig 2.2'!$D$4:$BV$4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2.2'!$D$14:$BV$14</c:f>
              <c:numCache>
                <c:formatCode>0.0%</c:formatCode>
                <c:ptCount val="71"/>
                <c:pt idx="17" formatCode="0.0">
                  <c:v>1.7329143872888484</c:v>
                </c:pt>
                <c:pt idx="18" formatCode="0.0">
                  <c:v>1.7250180780722857</c:v>
                </c:pt>
                <c:pt idx="19" formatCode="0.0">
                  <c:v>1.7230244932621377</c:v>
                </c:pt>
                <c:pt idx="20" formatCode="0.0">
                  <c:v>1.7153316957010514</c:v>
                </c:pt>
                <c:pt idx="21" formatCode="0.0">
                  <c:v>1.7045495533121251</c:v>
                </c:pt>
                <c:pt idx="22" formatCode="0.0">
                  <c:v>1.6954334626232348</c:v>
                </c:pt>
                <c:pt idx="23" formatCode="0.0">
                  <c:v>1.6774957020563164</c:v>
                </c:pt>
                <c:pt idx="24" formatCode="0.0">
                  <c:v>1.6595486183359773</c:v>
                </c:pt>
                <c:pt idx="25" formatCode="0.0">
                  <c:v>1.6413536507774711</c:v>
                </c:pt>
                <c:pt idx="26" formatCode="0.0">
                  <c:v>1.6225118971606218</c:v>
                </c:pt>
                <c:pt idx="27" formatCode="0.0">
                  <c:v>1.6062455447723238</c:v>
                </c:pt>
                <c:pt idx="28" formatCode="0.0">
                  <c:v>1.584724395690613</c:v>
                </c:pt>
                <c:pt idx="29" formatCode="0.0">
                  <c:v>1.5731288859119161</c:v>
                </c:pt>
                <c:pt idx="30" formatCode="0.0">
                  <c:v>1.5631220710603464</c:v>
                </c:pt>
                <c:pt idx="31" formatCode="0.0">
                  <c:v>1.5514912032284083</c:v>
                </c:pt>
                <c:pt idx="32" formatCode="0.0">
                  <c:v>1.5411357194298798</c:v>
                </c:pt>
                <c:pt idx="33" formatCode="0.0">
                  <c:v>1.533467077303716</c:v>
                </c:pt>
                <c:pt idx="34" formatCode="0.0">
                  <c:v>1.5224231951653864</c:v>
                </c:pt>
                <c:pt idx="35" formatCode="0.0">
                  <c:v>1.5112896177954711</c:v>
                </c:pt>
                <c:pt idx="36" formatCode="0.0">
                  <c:v>1.4991016317116879</c:v>
                </c:pt>
                <c:pt idx="37" formatCode="0.0">
                  <c:v>1.4884118579976695</c:v>
                </c:pt>
                <c:pt idx="38" formatCode="0.0">
                  <c:v>1.4794645049867892</c:v>
                </c:pt>
                <c:pt idx="39" formatCode="0.0">
                  <c:v>1.4728395179144256</c:v>
                </c:pt>
                <c:pt idx="40" formatCode="0.0">
                  <c:v>1.4639140977535696</c:v>
                </c:pt>
                <c:pt idx="41" formatCode="0.0">
                  <c:v>1.4525954524670419</c:v>
                </c:pt>
                <c:pt idx="42" formatCode="0.0">
                  <c:v>1.4405315134944807</c:v>
                </c:pt>
                <c:pt idx="43" formatCode="0.0">
                  <c:v>1.4293576494937243</c:v>
                </c:pt>
                <c:pt idx="44" formatCode="0.0">
                  <c:v>1.422807778284628</c:v>
                </c:pt>
                <c:pt idx="45" formatCode="0.0">
                  <c:v>1.4183359365955217</c:v>
                </c:pt>
                <c:pt idx="46" formatCode="0.0">
                  <c:v>1.4070762540196444</c:v>
                </c:pt>
                <c:pt idx="47" formatCode="0.0">
                  <c:v>1.3979856023101089</c:v>
                </c:pt>
                <c:pt idx="48" formatCode="0.0">
                  <c:v>1.3886043253939968</c:v>
                </c:pt>
                <c:pt idx="49" formatCode="0.0">
                  <c:v>1.3797326343334662</c:v>
                </c:pt>
                <c:pt idx="50" formatCode="0.0">
                  <c:v>1.3708692121001209</c:v>
                </c:pt>
                <c:pt idx="51" formatCode="0.0">
                  <c:v>1.3623877626561196</c:v>
                </c:pt>
                <c:pt idx="52" formatCode="0.0">
                  <c:v>1.3525200666859094</c:v>
                </c:pt>
                <c:pt idx="53" formatCode="0.0">
                  <c:v>1.3469179909339473</c:v>
                </c:pt>
                <c:pt idx="54" formatCode="0.0">
                  <c:v>1.3428364881646604</c:v>
                </c:pt>
                <c:pt idx="55" formatCode="0.0">
                  <c:v>1.3381820486611411</c:v>
                </c:pt>
                <c:pt idx="56" formatCode="0.0">
                  <c:v>1.3330671815430906</c:v>
                </c:pt>
                <c:pt idx="57" formatCode="0.0">
                  <c:v>1.326247239479029</c:v>
                </c:pt>
                <c:pt idx="58" formatCode="0.0">
                  <c:v>1.3239090369370157</c:v>
                </c:pt>
                <c:pt idx="59" formatCode="0.0">
                  <c:v>1.3205158428681876</c:v>
                </c:pt>
                <c:pt idx="60" formatCode="0.0">
                  <c:v>1.3160565321632451</c:v>
                </c:pt>
                <c:pt idx="61" formatCode="0.0">
                  <c:v>1.3137556814226714</c:v>
                </c:pt>
                <c:pt idx="62" formatCode="0.0">
                  <c:v>1.3113928651206868</c:v>
                </c:pt>
                <c:pt idx="63" formatCode="0.0">
                  <c:v>1.3092347715121648</c:v>
                </c:pt>
                <c:pt idx="64" formatCode="0.0">
                  <c:v>1.3047192301475357</c:v>
                </c:pt>
                <c:pt idx="65" formatCode="0.0">
                  <c:v>1.2983441974241243</c:v>
                </c:pt>
                <c:pt idx="66" formatCode="0.0">
                  <c:v>1.2945062273041537</c:v>
                </c:pt>
                <c:pt idx="67" formatCode="0.0">
                  <c:v>1.2874025968463312</c:v>
                </c:pt>
                <c:pt idx="68" formatCode="0.0">
                  <c:v>1.2802570490581326</c:v>
                </c:pt>
                <c:pt idx="69" formatCode="0.0">
                  <c:v>1.273767903891839</c:v>
                </c:pt>
                <c:pt idx="70" formatCode="0.0">
                  <c:v>1.2631885849002848</c:v>
                </c:pt>
              </c:numCache>
            </c:numRef>
          </c:val>
          <c:smooth val="0"/>
        </c:ser>
        <c:dLbls>
          <c:showLegendKey val="0"/>
          <c:showVal val="0"/>
          <c:showCatName val="0"/>
          <c:showSerName val="0"/>
          <c:showPercent val="0"/>
          <c:showBubbleSize val="0"/>
        </c:dLbls>
        <c:marker val="1"/>
        <c:smooth val="0"/>
        <c:axId val="105838464"/>
        <c:axId val="105877504"/>
      </c:lineChart>
      <c:catAx>
        <c:axId val="105838464"/>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05877504"/>
        <c:crosses val="autoZero"/>
        <c:auto val="1"/>
        <c:lblAlgn val="ctr"/>
        <c:lblOffset val="100"/>
        <c:tickLblSkip val="10"/>
        <c:noMultiLvlLbl val="0"/>
      </c:catAx>
      <c:valAx>
        <c:axId val="105877504"/>
        <c:scaling>
          <c:orientation val="minMax"/>
          <c:max val="2.5"/>
          <c:min val="1.1000000000000001"/>
        </c:scaling>
        <c:delete val="0"/>
        <c:axPos val="l"/>
        <c:majorGridlines/>
        <c:numFmt formatCode="#,##0.0" sourceLinked="0"/>
        <c:majorTickMark val="out"/>
        <c:minorTickMark val="none"/>
        <c:tickLblPos val="nextTo"/>
        <c:crossAx val="105838464"/>
        <c:crosses val="autoZero"/>
        <c:crossBetween val="between"/>
        <c:majorUnit val="0.2"/>
      </c:valAx>
    </c:plotArea>
    <c:legend>
      <c:legendPos val="b"/>
      <c:legendEntry>
        <c:idx val="1"/>
        <c:delete val="1"/>
      </c:legendEntry>
      <c:layout>
        <c:manualLayout>
          <c:xMode val="edge"/>
          <c:yMode val="edge"/>
          <c:x val="1.6152222222222203E-2"/>
          <c:y val="0.88251468253968302"/>
          <c:w val="0.9771029629629624"/>
          <c:h val="0.117485317460317"/>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82371794871789"/>
          <c:y val="3.2064285714285698E-2"/>
          <c:w val="0.80694444444444535"/>
          <c:h val="0.69883888888888934"/>
        </c:manualLayout>
      </c:layout>
      <c:lineChart>
        <c:grouping val="standard"/>
        <c:varyColors val="0"/>
        <c:ser>
          <c:idx val="0"/>
          <c:order val="0"/>
          <c:tx>
            <c:strRef>
              <c:f>'Fig 2.19'!$C$16</c:f>
              <c:strCache>
                <c:ptCount val="1"/>
                <c:pt idx="0">
                  <c:v>1,8%</c:v>
                </c:pt>
              </c:strCache>
            </c:strRef>
          </c:tx>
          <c:spPr>
            <a:ln w="28575">
              <a:solidFill>
                <a:srgbClr val="006600"/>
              </a:solidFill>
            </a:ln>
          </c:spPr>
          <c:marker>
            <c:symbol val="none"/>
          </c:marker>
          <c:cat>
            <c:numRef>
              <c:f>'Fig 2.19'!$D$3:$BE$3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 2.19'!$D$16:$BE$16</c:f>
              <c:numCache>
                <c:formatCode>0.0%</c:formatCode>
                <c:ptCount val="54"/>
                <c:pt idx="0">
                  <c:v>0.31238864366735314</c:v>
                </c:pt>
                <c:pt idx="1">
                  <c:v>0.31058510018362129</c:v>
                </c:pt>
                <c:pt idx="2">
                  <c:v>0.30967031625506808</c:v>
                </c:pt>
                <c:pt idx="3">
                  <c:v>0.30884784079704269</c:v>
                </c:pt>
                <c:pt idx="4">
                  <c:v>0.3081836843771536</c:v>
                </c:pt>
                <c:pt idx="5">
                  <c:v>0.3084507388547042</c:v>
                </c:pt>
                <c:pt idx="6">
                  <c:v>0.30945445145292722</c:v>
                </c:pt>
                <c:pt idx="7">
                  <c:v>0.31032318438277068</c:v>
                </c:pt>
                <c:pt idx="8">
                  <c:v>0.31072070414480618</c:v>
                </c:pt>
                <c:pt idx="9">
                  <c:v>0.31083555677275743</c:v>
                </c:pt>
                <c:pt idx="10">
                  <c:v>0.31060466042058482</c:v>
                </c:pt>
                <c:pt idx="11">
                  <c:v>0.31059123468176386</c:v>
                </c:pt>
                <c:pt idx="12">
                  <c:v>0.30946607959835631</c:v>
                </c:pt>
                <c:pt idx="13">
                  <c:v>0.30786627978816489</c:v>
                </c:pt>
                <c:pt idx="14">
                  <c:v>0.30598690076776952</c:v>
                </c:pt>
                <c:pt idx="15">
                  <c:v>0.30390659534239128</c:v>
                </c:pt>
                <c:pt idx="16">
                  <c:v>0.30248068570073383</c:v>
                </c:pt>
                <c:pt idx="17">
                  <c:v>0.30092898483535518</c:v>
                </c:pt>
                <c:pt idx="18">
                  <c:v>0.29929788771080396</c:v>
                </c:pt>
                <c:pt idx="19">
                  <c:v>0.29757408837058974</c:v>
                </c:pt>
                <c:pt idx="20">
                  <c:v>0.29580603435006364</c:v>
                </c:pt>
                <c:pt idx="21">
                  <c:v>0.29384467638263478</c:v>
                </c:pt>
                <c:pt idx="22">
                  <c:v>0.29169215371198404</c:v>
                </c:pt>
                <c:pt idx="23">
                  <c:v>0.28964336837798998</c:v>
                </c:pt>
                <c:pt idx="24">
                  <c:v>0.28762364161392601</c:v>
                </c:pt>
                <c:pt idx="25">
                  <c:v>0.28576143257865416</c:v>
                </c:pt>
                <c:pt idx="26">
                  <c:v>0.28408578053261346</c:v>
                </c:pt>
                <c:pt idx="27">
                  <c:v>0.28244170894145759</c:v>
                </c:pt>
                <c:pt idx="28">
                  <c:v>0.28081383162232121</c:v>
                </c:pt>
                <c:pt idx="29">
                  <c:v>0.27923609927572779</c:v>
                </c:pt>
                <c:pt idx="30">
                  <c:v>0.27774279041802796</c:v>
                </c:pt>
                <c:pt idx="31">
                  <c:v>0.2763490963376829</c:v>
                </c:pt>
                <c:pt idx="32">
                  <c:v>0.27500536767532213</c:v>
                </c:pt>
                <c:pt idx="33">
                  <c:v>0.27373703144860179</c:v>
                </c:pt>
                <c:pt idx="34">
                  <c:v>0.27257077833490961</c:v>
                </c:pt>
                <c:pt idx="35">
                  <c:v>0.27148956401367308</c:v>
                </c:pt>
                <c:pt idx="36">
                  <c:v>0.27040726886219796</c:v>
                </c:pt>
                <c:pt idx="37">
                  <c:v>0.26945634018473436</c:v>
                </c:pt>
                <c:pt idx="38">
                  <c:v>0.26854891573652778</c:v>
                </c:pt>
                <c:pt idx="39">
                  <c:v>0.26770267724599056</c:v>
                </c:pt>
                <c:pt idx="40">
                  <c:v>0.26691269670707607</c:v>
                </c:pt>
                <c:pt idx="41">
                  <c:v>0.26612147047836177</c:v>
                </c:pt>
                <c:pt idx="42">
                  <c:v>0.26528282749975202</c:v>
                </c:pt>
                <c:pt idx="43">
                  <c:v>0.26448880556674015</c:v>
                </c:pt>
                <c:pt idx="44">
                  <c:v>0.26379658465018069</c:v>
                </c:pt>
                <c:pt idx="45">
                  <c:v>0.26327825104563801</c:v>
                </c:pt>
                <c:pt idx="46">
                  <c:v>0.26284668167599518</c:v>
                </c:pt>
                <c:pt idx="47">
                  <c:v>0.26254218714333954</c:v>
                </c:pt>
                <c:pt idx="48">
                  <c:v>0.26243761973000296</c:v>
                </c:pt>
                <c:pt idx="49">
                  <c:v>0.26239640187078078</c:v>
                </c:pt>
                <c:pt idx="50">
                  <c:v>0.26251609132822368</c:v>
                </c:pt>
                <c:pt idx="51">
                  <c:v>0.26280436091444609</c:v>
                </c:pt>
                <c:pt idx="52">
                  <c:v>0.26320417219910885</c:v>
                </c:pt>
                <c:pt idx="53">
                  <c:v>0.26381461093125735</c:v>
                </c:pt>
              </c:numCache>
            </c:numRef>
          </c:val>
          <c:smooth val="0"/>
        </c:ser>
        <c:ser>
          <c:idx val="1"/>
          <c:order val="1"/>
          <c:tx>
            <c:strRef>
              <c:f>PtsAbaque!#REF!</c:f>
              <c:strCache>
                <c:ptCount val="1"/>
                <c:pt idx="0">
                  <c:v>#REF!</c:v>
                </c:pt>
              </c:strCache>
            </c:strRef>
          </c:tx>
          <c:spPr>
            <a:ln w="22225">
              <a:solidFill>
                <a:schemeClr val="tx1"/>
              </a:solidFill>
            </a:ln>
          </c:spPr>
          <c:marker>
            <c:symbol val="circle"/>
            <c:size val="4"/>
            <c:spPr>
              <a:solidFill>
                <a:schemeClr val="bg1">
                  <a:lumMod val="65000"/>
                </a:schemeClr>
              </a:solidFill>
              <a:ln>
                <a:solidFill>
                  <a:schemeClr val="tx1"/>
                </a:solidFill>
              </a:ln>
            </c:spPr>
          </c:marker>
          <c:cat>
            <c:numRef>
              <c:f>'Fig 2.19'!$D$3:$BE$3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PtsAbaque!#REF!</c:f>
              <c:numCache>
                <c:formatCode>General</c:formatCode>
                <c:ptCount val="1"/>
                <c:pt idx="0">
                  <c:v>1</c:v>
                </c:pt>
              </c:numCache>
            </c:numRef>
          </c:val>
          <c:smooth val="0"/>
        </c:ser>
        <c:ser>
          <c:idx val="2"/>
          <c:order val="2"/>
          <c:tx>
            <c:strRef>
              <c:f>'Fig 2.19'!$C$17</c:f>
              <c:strCache>
                <c:ptCount val="1"/>
                <c:pt idx="0">
                  <c:v>1,5%</c:v>
                </c:pt>
              </c:strCache>
            </c:strRef>
          </c:tx>
          <c:spPr>
            <a:ln w="28575">
              <a:solidFill>
                <a:schemeClr val="accent5">
                  <a:lumMod val="75000"/>
                </a:schemeClr>
              </a:solidFill>
            </a:ln>
          </c:spPr>
          <c:marker>
            <c:symbol val="none"/>
          </c:marker>
          <c:cat>
            <c:numRef>
              <c:f>'Fig 2.19'!$D$3:$BE$3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 2.19'!$D$17:$BE$17</c:f>
              <c:numCache>
                <c:formatCode>0.0%</c:formatCode>
                <c:ptCount val="54"/>
                <c:pt idx="0">
                  <c:v>0.31238864366735314</c:v>
                </c:pt>
                <c:pt idx="1">
                  <c:v>0.31058519915819383</c:v>
                </c:pt>
                <c:pt idx="2">
                  <c:v>0.30967049568073524</c:v>
                </c:pt>
                <c:pt idx="3">
                  <c:v>0.30884811740983831</c:v>
                </c:pt>
                <c:pt idx="4">
                  <c:v>0.30818406993267267</c:v>
                </c:pt>
                <c:pt idx="5">
                  <c:v>0.30845191359748797</c:v>
                </c:pt>
                <c:pt idx="6">
                  <c:v>0.30954680290078485</c:v>
                </c:pt>
                <c:pt idx="7">
                  <c:v>0.31059784534000234</c:v>
                </c:pt>
                <c:pt idx="8">
                  <c:v>0.31127026067790736</c:v>
                </c:pt>
                <c:pt idx="9">
                  <c:v>0.31174740408701929</c:v>
                </c:pt>
                <c:pt idx="10">
                  <c:v>0.3119686328008664</c:v>
                </c:pt>
                <c:pt idx="11">
                  <c:v>0.31249458568536764</c:v>
                </c:pt>
                <c:pt idx="12">
                  <c:v>0.3119853020090943</c:v>
                </c:pt>
                <c:pt idx="13">
                  <c:v>0.31107804867619471</c:v>
                </c:pt>
                <c:pt idx="14">
                  <c:v>0.30996344344956733</c:v>
                </c:pt>
                <c:pt idx="15">
                  <c:v>0.30871761895572503</c:v>
                </c:pt>
                <c:pt idx="16">
                  <c:v>0.30811680936658592</c:v>
                </c:pt>
                <c:pt idx="17">
                  <c:v>0.30736890669688671</c:v>
                </c:pt>
                <c:pt idx="18">
                  <c:v>0.30652157801636204</c:v>
                </c:pt>
                <c:pt idx="19">
                  <c:v>0.30555505100872332</c:v>
                </c:pt>
                <c:pt idx="20">
                  <c:v>0.30452725328070346</c:v>
                </c:pt>
                <c:pt idx="21">
                  <c:v>0.30327681443998922</c:v>
                </c:pt>
                <c:pt idx="22">
                  <c:v>0.30180308808409051</c:v>
                </c:pt>
                <c:pt idx="23">
                  <c:v>0.30041094634858123</c:v>
                </c:pt>
                <c:pt idx="24">
                  <c:v>0.2990232372193351</c:v>
                </c:pt>
                <c:pt idx="25">
                  <c:v>0.29777102055137428</c:v>
                </c:pt>
                <c:pt idx="26">
                  <c:v>0.29669068815991351</c:v>
                </c:pt>
                <c:pt idx="27">
                  <c:v>0.29562296066171262</c:v>
                </c:pt>
                <c:pt idx="28">
                  <c:v>0.29454477830727405</c:v>
                </c:pt>
                <c:pt idx="29">
                  <c:v>0.29349752885933905</c:v>
                </c:pt>
                <c:pt idx="30">
                  <c:v>0.29251275320150683</c:v>
                </c:pt>
                <c:pt idx="31">
                  <c:v>0.29161003767939253</c:v>
                </c:pt>
                <c:pt idx="32">
                  <c:v>0.29073806785166367</c:v>
                </c:pt>
                <c:pt idx="33">
                  <c:v>0.28992229389204827</c:v>
                </c:pt>
                <c:pt idx="34">
                  <c:v>0.28919580891051194</c:v>
                </c:pt>
                <c:pt idx="35">
                  <c:v>0.28853425536435179</c:v>
                </c:pt>
                <c:pt idx="36">
                  <c:v>0.28784644880294352</c:v>
                </c:pt>
                <c:pt idx="37">
                  <c:v>0.28727750395458185</c:v>
                </c:pt>
                <c:pt idx="38">
                  <c:v>0.28673066600689751</c:v>
                </c:pt>
                <c:pt idx="39">
                  <c:v>0.28622708106160411</c:v>
                </c:pt>
                <c:pt idx="40">
                  <c:v>0.28576215820412987</c:v>
                </c:pt>
                <c:pt idx="41">
                  <c:v>0.28527353914021969</c:v>
                </c:pt>
                <c:pt idx="42">
                  <c:v>0.28471228778683261</c:v>
                </c:pt>
                <c:pt idx="43">
                  <c:v>0.28418159761862755</c:v>
                </c:pt>
                <c:pt idx="44">
                  <c:v>0.28374735183167737</c:v>
                </c:pt>
                <c:pt idx="45">
                  <c:v>0.28347777520282291</c:v>
                </c:pt>
                <c:pt idx="46">
                  <c:v>0.28328681764694885</c:v>
                </c:pt>
                <c:pt idx="47">
                  <c:v>0.28321003675149992</c:v>
                </c:pt>
                <c:pt idx="48">
                  <c:v>0.28333099292123121</c:v>
                </c:pt>
                <c:pt idx="49">
                  <c:v>0.28350639205629846</c:v>
                </c:pt>
                <c:pt idx="50">
                  <c:v>0.28384090068638479</c:v>
                </c:pt>
                <c:pt idx="51">
                  <c:v>0.28434341717470257</c:v>
                </c:pt>
                <c:pt idx="52">
                  <c:v>0.28495783081143289</c:v>
                </c:pt>
                <c:pt idx="53">
                  <c:v>0.28578673774091018</c:v>
                </c:pt>
              </c:numCache>
            </c:numRef>
          </c:val>
          <c:smooth val="0"/>
        </c:ser>
        <c:ser>
          <c:idx val="3"/>
          <c:order val="3"/>
          <c:tx>
            <c:strRef>
              <c:f>'Fig 2.19'!$C$18</c:f>
              <c:strCache>
                <c:ptCount val="1"/>
                <c:pt idx="0">
                  <c:v>1,3%</c:v>
                </c:pt>
              </c:strCache>
            </c:strRef>
          </c:tx>
          <c:spPr>
            <a:ln w="28575">
              <a:solidFill>
                <a:schemeClr val="accent6">
                  <a:lumMod val="75000"/>
                </a:schemeClr>
              </a:solidFill>
            </a:ln>
          </c:spPr>
          <c:marker>
            <c:symbol val="none"/>
          </c:marker>
          <c:cat>
            <c:numRef>
              <c:f>'Fig 2.19'!$D$3:$BE$3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 2.19'!$D$18:$BE$18</c:f>
              <c:numCache>
                <c:formatCode>0.0%</c:formatCode>
                <c:ptCount val="54"/>
                <c:pt idx="0">
                  <c:v>0.31238864366735314</c:v>
                </c:pt>
                <c:pt idx="1">
                  <c:v>0.31058510018362129</c:v>
                </c:pt>
                <c:pt idx="2">
                  <c:v>0.30967031625506808</c:v>
                </c:pt>
                <c:pt idx="3">
                  <c:v>0.30884784079704269</c:v>
                </c:pt>
                <c:pt idx="4">
                  <c:v>0.30817912545351805</c:v>
                </c:pt>
                <c:pt idx="5">
                  <c:v>0.30845444472912847</c:v>
                </c:pt>
                <c:pt idx="6">
                  <c:v>0.3096116518764041</c:v>
                </c:pt>
                <c:pt idx="7">
                  <c:v>0.31078794149692601</c:v>
                </c:pt>
                <c:pt idx="8">
                  <c:v>0.31164496357487803</c:v>
                </c:pt>
                <c:pt idx="9">
                  <c:v>0.31236872047001263</c:v>
                </c:pt>
                <c:pt idx="10">
                  <c:v>0.31289347049105093</c:v>
                </c:pt>
                <c:pt idx="11">
                  <c:v>0.31378335298983101</c:v>
                </c:pt>
                <c:pt idx="12">
                  <c:v>0.31369515153291228</c:v>
                </c:pt>
                <c:pt idx="13">
                  <c:v>0.31326046016795045</c:v>
                </c:pt>
                <c:pt idx="14">
                  <c:v>0.31266804921966779</c:v>
                </c:pt>
                <c:pt idx="15">
                  <c:v>0.31199482986815408</c:v>
                </c:pt>
                <c:pt idx="16">
                  <c:v>0.31196373887702905</c:v>
                </c:pt>
                <c:pt idx="17">
                  <c:v>0.31177149570036938</c:v>
                </c:pt>
                <c:pt idx="18">
                  <c:v>0.31147022574086658</c:v>
                </c:pt>
                <c:pt idx="19">
                  <c:v>0.31103556420039602</c:v>
                </c:pt>
                <c:pt idx="20">
                  <c:v>0.3105248749015509</c:v>
                </c:pt>
                <c:pt idx="21">
                  <c:v>0.30977612613740246</c:v>
                </c:pt>
                <c:pt idx="22">
                  <c:v>0.30878573724170266</c:v>
                </c:pt>
                <c:pt idx="23">
                  <c:v>0.30785751852565629</c:v>
                </c:pt>
                <c:pt idx="24">
                  <c:v>0.30692396140385808</c:v>
                </c:pt>
                <c:pt idx="25">
                  <c:v>0.30610983393665431</c:v>
                </c:pt>
                <c:pt idx="26">
                  <c:v>0.3054569434293809</c:v>
                </c:pt>
                <c:pt idx="27">
                  <c:v>0.30480155969376421</c:v>
                </c:pt>
                <c:pt idx="28">
                  <c:v>0.30412601692453151</c:v>
                </c:pt>
                <c:pt idx="29">
                  <c:v>0.3034627557399191</c:v>
                </c:pt>
                <c:pt idx="30">
                  <c:v>0.30285343809258286</c:v>
                </c:pt>
                <c:pt idx="31">
                  <c:v>0.30230976925984876</c:v>
                </c:pt>
                <c:pt idx="32">
                  <c:v>0.30178445494480605</c:v>
                </c:pt>
                <c:pt idx="33">
                  <c:v>0.30129985739928833</c:v>
                </c:pt>
                <c:pt idx="34">
                  <c:v>0.30089280949116465</c:v>
                </c:pt>
                <c:pt idx="35">
                  <c:v>0.30053832789829898</c:v>
                </c:pt>
                <c:pt idx="36">
                  <c:v>0.30013505014567465</c:v>
                </c:pt>
                <c:pt idx="37">
                  <c:v>0.29984368970248332</c:v>
                </c:pt>
                <c:pt idx="38">
                  <c:v>0.29955714988600957</c:v>
                </c:pt>
                <c:pt idx="39">
                  <c:v>0.29929841510396787</c:v>
                </c:pt>
                <c:pt idx="40">
                  <c:v>0.29906971669305343</c:v>
                </c:pt>
                <c:pt idx="41">
                  <c:v>0.2987985698879454</c:v>
                </c:pt>
                <c:pt idx="42">
                  <c:v>0.29843411492664013</c:v>
                </c:pt>
                <c:pt idx="43">
                  <c:v>0.29808457761310009</c:v>
                </c:pt>
                <c:pt idx="44">
                  <c:v>0.29783353953652947</c:v>
                </c:pt>
                <c:pt idx="45">
                  <c:v>0.29773560593731352</c:v>
                </c:pt>
                <c:pt idx="46">
                  <c:v>0.29769295939728918</c:v>
                </c:pt>
                <c:pt idx="47">
                  <c:v>0.29776372057290745</c:v>
                </c:pt>
                <c:pt idx="48">
                  <c:v>0.29802822854578281</c:v>
                </c:pt>
                <c:pt idx="49">
                  <c:v>0.2983326436269349</c:v>
                </c:pt>
                <c:pt idx="50">
                  <c:v>0.29880204937417326</c:v>
                </c:pt>
                <c:pt idx="51">
                  <c:v>0.29943099356530395</c:v>
                </c:pt>
                <c:pt idx="52">
                  <c:v>0.30016233022379657</c:v>
                </c:pt>
                <c:pt idx="53">
                  <c:v>0.30111867193096781</c:v>
                </c:pt>
              </c:numCache>
            </c:numRef>
          </c:val>
          <c:smooth val="0"/>
        </c:ser>
        <c:ser>
          <c:idx val="4"/>
          <c:order val="4"/>
          <c:tx>
            <c:strRef>
              <c:f>'Fig 2.19'!$C$19</c:f>
              <c:strCache>
                <c:ptCount val="1"/>
                <c:pt idx="0">
                  <c:v>1%</c:v>
                </c:pt>
              </c:strCache>
            </c:strRef>
          </c:tx>
          <c:spPr>
            <a:ln w="28575">
              <a:solidFill>
                <a:srgbClr val="800000"/>
              </a:solidFill>
            </a:ln>
          </c:spPr>
          <c:marker>
            <c:symbol val="none"/>
          </c:marker>
          <c:cat>
            <c:numRef>
              <c:f>'Fig 2.19'!$D$3:$BE$3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 2.19'!$D$19:$BE$19</c:f>
              <c:numCache>
                <c:formatCode>0.0%</c:formatCode>
                <c:ptCount val="54"/>
                <c:pt idx="0">
                  <c:v>0.31238864366735314</c:v>
                </c:pt>
                <c:pt idx="1">
                  <c:v>0.31058510018362129</c:v>
                </c:pt>
                <c:pt idx="2">
                  <c:v>0.30967031625506808</c:v>
                </c:pt>
                <c:pt idx="3">
                  <c:v>0.30884784079704269</c:v>
                </c:pt>
                <c:pt idx="4">
                  <c:v>0.3081836843771536</c:v>
                </c:pt>
                <c:pt idx="5">
                  <c:v>0.30845206084105725</c:v>
                </c:pt>
                <c:pt idx="6">
                  <c:v>0.30970035131304846</c:v>
                </c:pt>
                <c:pt idx="7">
                  <c:v>0.31105881062050267</c:v>
                </c:pt>
                <c:pt idx="8">
                  <c:v>0.31218943058457499</c:v>
                </c:pt>
                <c:pt idx="9">
                  <c:v>0.3132799139027983</c:v>
                </c:pt>
                <c:pt idx="10">
                  <c:v>0.31426205266599805</c:v>
                </c:pt>
                <c:pt idx="11">
                  <c:v>0.31569977382569409</c:v>
                </c:pt>
                <c:pt idx="12">
                  <c:v>0.31624354911302704</c:v>
                </c:pt>
                <c:pt idx="13">
                  <c:v>0.31652522391383819</c:v>
                </c:pt>
                <c:pt idx="14">
                  <c:v>0.31673233696498493</c:v>
                </c:pt>
                <c:pt idx="15">
                  <c:v>0.31694130059542075</c:v>
                </c:pt>
                <c:pt idx="16">
                  <c:v>0.31778508667293426</c:v>
                </c:pt>
                <c:pt idx="17">
                  <c:v>0.31845862826386867</c:v>
                </c:pt>
                <c:pt idx="18">
                  <c:v>0.31900698658718557</c:v>
                </c:pt>
                <c:pt idx="19">
                  <c:v>0.31940694200518166</c:v>
                </c:pt>
                <c:pt idx="20">
                  <c:v>0.31971407606865854</c:v>
                </c:pt>
                <c:pt idx="21">
                  <c:v>0.31976203048755841</c:v>
                </c:pt>
                <c:pt idx="22">
                  <c:v>0.31953960074154109</c:v>
                </c:pt>
                <c:pt idx="23">
                  <c:v>0.31936942447342304</c:v>
                </c:pt>
                <c:pt idx="24">
                  <c:v>0.31916624047283998</c:v>
                </c:pt>
                <c:pt idx="25">
                  <c:v>0.31906383050379872</c:v>
                </c:pt>
                <c:pt idx="26">
                  <c:v>0.31911389063607254</c:v>
                </c:pt>
                <c:pt idx="27">
                  <c:v>0.31914844823266453</c:v>
                </c:pt>
                <c:pt idx="28">
                  <c:v>0.31913198942329707</c:v>
                </c:pt>
                <c:pt idx="29">
                  <c:v>0.31911766574020123</c:v>
                </c:pt>
                <c:pt idx="30">
                  <c:v>0.31913071028909218</c:v>
                </c:pt>
                <c:pt idx="31">
                  <c:v>0.31919655212122372</c:v>
                </c:pt>
                <c:pt idx="32">
                  <c:v>0.31925820097053531</c:v>
                </c:pt>
                <c:pt idx="33">
                  <c:v>0.31934615823813345</c:v>
                </c:pt>
                <c:pt idx="34">
                  <c:v>0.31949801300055236</c:v>
                </c:pt>
                <c:pt idx="35">
                  <c:v>0.31968834928858625</c:v>
                </c:pt>
                <c:pt idx="36">
                  <c:v>0.31980106978995637</c:v>
                </c:pt>
                <c:pt idx="37">
                  <c:v>0.32001032543042873</c:v>
                </c:pt>
                <c:pt idx="38">
                  <c:v>0.32020347877000732</c:v>
                </c:pt>
                <c:pt idx="39">
                  <c:v>0.32040451386706853</c:v>
                </c:pt>
                <c:pt idx="40">
                  <c:v>0.32060561244814051</c:v>
                </c:pt>
                <c:pt idx="41">
                  <c:v>0.32073577749203797</c:v>
                </c:pt>
                <c:pt idx="42">
                  <c:v>0.32074389069063897</c:v>
                </c:pt>
                <c:pt idx="43">
                  <c:v>0.32075015062222656</c:v>
                </c:pt>
                <c:pt idx="44">
                  <c:v>0.32084108013338819</c:v>
                </c:pt>
                <c:pt idx="45">
                  <c:v>0.32107705239322804</c:v>
                </c:pt>
                <c:pt idx="46">
                  <c:v>0.32136841949377359</c:v>
                </c:pt>
                <c:pt idx="47">
                  <c:v>0.32174619183447301</c:v>
                </c:pt>
                <c:pt idx="48">
                  <c:v>0.32230863602204368</c:v>
                </c:pt>
                <c:pt idx="49">
                  <c:v>0.32291184973176673</c:v>
                </c:pt>
                <c:pt idx="50">
                  <c:v>0.32365355351947678</c:v>
                </c:pt>
                <c:pt idx="51">
                  <c:v>0.32455781166097208</c:v>
                </c:pt>
                <c:pt idx="52">
                  <c:v>0.32557026041479126</c:v>
                </c:pt>
                <c:pt idx="53">
                  <c:v>0.32680306557560751</c:v>
                </c:pt>
              </c:numCache>
            </c:numRef>
          </c:val>
          <c:smooth val="0"/>
        </c:ser>
        <c:dLbls>
          <c:showLegendKey val="0"/>
          <c:showVal val="0"/>
          <c:showCatName val="0"/>
          <c:showSerName val="0"/>
          <c:showPercent val="0"/>
          <c:showBubbleSize val="0"/>
        </c:dLbls>
        <c:marker val="1"/>
        <c:smooth val="0"/>
        <c:axId val="255625472"/>
        <c:axId val="255721472"/>
      </c:lineChart>
      <c:catAx>
        <c:axId val="255625472"/>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255721472"/>
        <c:crosses val="autoZero"/>
        <c:auto val="1"/>
        <c:lblAlgn val="ctr"/>
        <c:lblOffset val="100"/>
        <c:tickLblSkip val="10"/>
        <c:noMultiLvlLbl val="0"/>
      </c:catAx>
      <c:valAx>
        <c:axId val="255721472"/>
        <c:scaling>
          <c:orientation val="minMax"/>
          <c:max val="0.35000000000000014"/>
          <c:min val="0.2"/>
        </c:scaling>
        <c:delete val="0"/>
        <c:axPos val="l"/>
        <c:majorGridlines/>
        <c:numFmt formatCode="0%" sourceLinked="0"/>
        <c:majorTickMark val="out"/>
        <c:minorTickMark val="none"/>
        <c:tickLblPos val="nextTo"/>
        <c:crossAx val="255625472"/>
        <c:crosses val="autoZero"/>
        <c:crossBetween val="between"/>
        <c:majorUnit val="0.05"/>
      </c:valAx>
    </c:plotArea>
    <c:legend>
      <c:legendPos val="b"/>
      <c:legendEntry>
        <c:idx val="1"/>
        <c:delete val="1"/>
      </c:legendEntry>
      <c:layout>
        <c:manualLayout>
          <c:xMode val="edge"/>
          <c:yMode val="edge"/>
          <c:x val="1.6152222222222203E-2"/>
          <c:y val="0.88251468253968302"/>
          <c:w val="0.9771029629629624"/>
          <c:h val="0.117485317460317"/>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82371794871789"/>
          <c:y val="3.2064285714285698E-2"/>
          <c:w val="0.80694444444444535"/>
          <c:h val="0.69883888888888934"/>
        </c:manualLayout>
      </c:layout>
      <c:lineChart>
        <c:grouping val="standard"/>
        <c:varyColors val="0"/>
        <c:ser>
          <c:idx val="0"/>
          <c:order val="0"/>
          <c:tx>
            <c:strRef>
              <c:f>'Fig 2.19'!$C$10</c:f>
              <c:strCache>
                <c:ptCount val="1"/>
                <c:pt idx="0">
                  <c:v>1,8%</c:v>
                </c:pt>
              </c:strCache>
            </c:strRef>
          </c:tx>
          <c:spPr>
            <a:ln w="28575">
              <a:solidFill>
                <a:srgbClr val="006600"/>
              </a:solidFill>
            </a:ln>
          </c:spPr>
          <c:marker>
            <c:symbol val="none"/>
          </c:marker>
          <c:cat>
            <c:numRef>
              <c:f>'Fig 2.19'!$D$3:$BE$3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 2.19'!$D$10:$BE$10</c:f>
              <c:numCache>
                <c:formatCode>_-* #,##0.0\ _€_-;\-* #,##0.0\ _€_-;_-* "-"??\ _€_-;_-@_-</c:formatCode>
                <c:ptCount val="54"/>
                <c:pt idx="0">
                  <c:v>61.883287325554718</c:v>
                </c:pt>
                <c:pt idx="1">
                  <c:v>62.017762496434635</c:v>
                </c:pt>
                <c:pt idx="2">
                  <c:v>62.083620739509662</c:v>
                </c:pt>
                <c:pt idx="3">
                  <c:v>62.21968693455711</c:v>
                </c:pt>
                <c:pt idx="4">
                  <c:v>62.381295233382978</c:v>
                </c:pt>
                <c:pt idx="5">
                  <c:v>62.536000332884768</c:v>
                </c:pt>
                <c:pt idx="6">
                  <c:v>62.709646962215551</c:v>
                </c:pt>
                <c:pt idx="7">
                  <c:v>62.877881656417209</c:v>
                </c:pt>
                <c:pt idx="8">
                  <c:v>63.047700656680028</c:v>
                </c:pt>
                <c:pt idx="9">
                  <c:v>63.181736871057083</c:v>
                </c:pt>
                <c:pt idx="10">
                  <c:v>63.311536796938476</c:v>
                </c:pt>
                <c:pt idx="11">
                  <c:v>63.397622998378807</c:v>
                </c:pt>
                <c:pt idx="12">
                  <c:v>63.437113784853828</c:v>
                </c:pt>
                <c:pt idx="13">
                  <c:v>63.455871120737292</c:v>
                </c:pt>
                <c:pt idx="14">
                  <c:v>63.46912977689221</c:v>
                </c:pt>
                <c:pt idx="15">
                  <c:v>63.472616145456165</c:v>
                </c:pt>
                <c:pt idx="16">
                  <c:v>63.50214405261454</c:v>
                </c:pt>
                <c:pt idx="17">
                  <c:v>63.539528408194833</c:v>
                </c:pt>
                <c:pt idx="18">
                  <c:v>63.574444800892778</c:v>
                </c:pt>
                <c:pt idx="19">
                  <c:v>63.588562773640916</c:v>
                </c:pt>
                <c:pt idx="20">
                  <c:v>63.603206746605323</c:v>
                </c:pt>
                <c:pt idx="21">
                  <c:v>63.584724369659369</c:v>
                </c:pt>
                <c:pt idx="22">
                  <c:v>63.544412812740489</c:v>
                </c:pt>
                <c:pt idx="23">
                  <c:v>63.470495367201138</c:v>
                </c:pt>
                <c:pt idx="24">
                  <c:v>63.357106636880062</c:v>
                </c:pt>
                <c:pt idx="25">
                  <c:v>63.247742546928691</c:v>
                </c:pt>
                <c:pt idx="26">
                  <c:v>63.140705912782295</c:v>
                </c:pt>
                <c:pt idx="27">
                  <c:v>63.057988271417599</c:v>
                </c:pt>
                <c:pt idx="28">
                  <c:v>62.988628667892272</c:v>
                </c:pt>
                <c:pt idx="29">
                  <c:v>62.915902629072114</c:v>
                </c:pt>
                <c:pt idx="30">
                  <c:v>62.853062682181246</c:v>
                </c:pt>
                <c:pt idx="31">
                  <c:v>62.799872142823176</c:v>
                </c:pt>
                <c:pt idx="32">
                  <c:v>62.737242944306679</c:v>
                </c:pt>
                <c:pt idx="33">
                  <c:v>62.669354794583064</c:v>
                </c:pt>
                <c:pt idx="34">
                  <c:v>62.614708138590728</c:v>
                </c:pt>
                <c:pt idx="35">
                  <c:v>62.559478118933249</c:v>
                </c:pt>
                <c:pt idx="36">
                  <c:v>62.5044501542733</c:v>
                </c:pt>
                <c:pt idx="37">
                  <c:v>62.445346321489041</c:v>
                </c:pt>
                <c:pt idx="38">
                  <c:v>62.370416889352697</c:v>
                </c:pt>
                <c:pt idx="39">
                  <c:v>62.274134994864212</c:v>
                </c:pt>
                <c:pt idx="40">
                  <c:v>62.160890047295091</c:v>
                </c:pt>
                <c:pt idx="41">
                  <c:v>62.063279233744524</c:v>
                </c:pt>
                <c:pt idx="42">
                  <c:v>61.960983933223751</c:v>
                </c:pt>
                <c:pt idx="43">
                  <c:v>61.869687224604171</c:v>
                </c:pt>
                <c:pt idx="44">
                  <c:v>61.810843349351636</c:v>
                </c:pt>
                <c:pt idx="45">
                  <c:v>61.798163165912527</c:v>
                </c:pt>
                <c:pt idx="46">
                  <c:v>61.808866547246609</c:v>
                </c:pt>
                <c:pt idx="47">
                  <c:v>61.816626613030927</c:v>
                </c:pt>
                <c:pt idx="48">
                  <c:v>61.829919031395463</c:v>
                </c:pt>
                <c:pt idx="49">
                  <c:v>61.846461239113687</c:v>
                </c:pt>
                <c:pt idx="50">
                  <c:v>61.874119311707389</c:v>
                </c:pt>
                <c:pt idx="51">
                  <c:v>61.916647919574167</c:v>
                </c:pt>
                <c:pt idx="52">
                  <c:v>61.967135984793288</c:v>
                </c:pt>
                <c:pt idx="53">
                  <c:v>62.022042787333206</c:v>
                </c:pt>
              </c:numCache>
            </c:numRef>
          </c:val>
          <c:smooth val="0"/>
        </c:ser>
        <c:ser>
          <c:idx val="1"/>
          <c:order val="1"/>
          <c:tx>
            <c:strRef>
              <c:f>PtsAbaque!#REF!</c:f>
              <c:strCache>
                <c:ptCount val="1"/>
                <c:pt idx="0">
                  <c:v>#REF!</c:v>
                </c:pt>
              </c:strCache>
            </c:strRef>
          </c:tx>
          <c:spPr>
            <a:ln w="22225">
              <a:solidFill>
                <a:schemeClr val="tx1"/>
              </a:solidFill>
            </a:ln>
          </c:spPr>
          <c:marker>
            <c:symbol val="circle"/>
            <c:size val="4"/>
            <c:spPr>
              <a:solidFill>
                <a:schemeClr val="bg1">
                  <a:lumMod val="65000"/>
                </a:schemeClr>
              </a:solidFill>
              <a:ln>
                <a:solidFill>
                  <a:schemeClr val="tx1"/>
                </a:solidFill>
              </a:ln>
            </c:spPr>
          </c:marker>
          <c:cat>
            <c:numRef>
              <c:f>'Fig 2.19'!$D$3:$BE$3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PtsAbaque!#REF!</c:f>
              <c:numCache>
                <c:formatCode>General</c:formatCode>
                <c:ptCount val="1"/>
                <c:pt idx="0">
                  <c:v>1</c:v>
                </c:pt>
              </c:numCache>
            </c:numRef>
          </c:val>
          <c:smooth val="0"/>
        </c:ser>
        <c:ser>
          <c:idx val="2"/>
          <c:order val="2"/>
          <c:tx>
            <c:strRef>
              <c:f>'Fig 2.19'!$C$11</c:f>
              <c:strCache>
                <c:ptCount val="1"/>
                <c:pt idx="0">
                  <c:v>1,5%</c:v>
                </c:pt>
              </c:strCache>
            </c:strRef>
          </c:tx>
          <c:spPr>
            <a:ln w="28575">
              <a:solidFill>
                <a:schemeClr val="accent5">
                  <a:lumMod val="75000"/>
                </a:schemeClr>
              </a:solidFill>
            </a:ln>
          </c:spPr>
          <c:marker>
            <c:symbol val="none"/>
          </c:marker>
          <c:cat>
            <c:numRef>
              <c:f>'Fig 2.19'!$D$3:$BE$3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 2.19'!$D$11:$BE$11</c:f>
              <c:numCache>
                <c:formatCode>0.0</c:formatCode>
                <c:ptCount val="54"/>
                <c:pt idx="0">
                  <c:v>61.886109296282541</c:v>
                </c:pt>
                <c:pt idx="1">
                  <c:v>62.020596996410077</c:v>
                </c:pt>
                <c:pt idx="2">
                  <c:v>62.086409994507413</c:v>
                </c:pt>
                <c:pt idx="3">
                  <c:v>62.222415025448548</c:v>
                </c:pt>
                <c:pt idx="4">
                  <c:v>62.38400319275496</c:v>
                </c:pt>
                <c:pt idx="5">
                  <c:v>62.538269270598413</c:v>
                </c:pt>
                <c:pt idx="6">
                  <c:v>62.715090023986107</c:v>
                </c:pt>
                <c:pt idx="7">
                  <c:v>62.89128278638497</c:v>
                </c:pt>
                <c:pt idx="8">
                  <c:v>63.074030131629833</c:v>
                </c:pt>
                <c:pt idx="9">
                  <c:v>63.227167739530742</c:v>
                </c:pt>
                <c:pt idx="10">
                  <c:v>63.379465013688183</c:v>
                </c:pt>
                <c:pt idx="11">
                  <c:v>63.493492773644832</c:v>
                </c:pt>
                <c:pt idx="12">
                  <c:v>63.566252488405098</c:v>
                </c:pt>
                <c:pt idx="13">
                  <c:v>63.62240802525352</c:v>
                </c:pt>
                <c:pt idx="14">
                  <c:v>63.678036310659103</c:v>
                </c:pt>
                <c:pt idx="15">
                  <c:v>63.729592448248432</c:v>
                </c:pt>
                <c:pt idx="16">
                  <c:v>63.806099495876964</c:v>
                </c:pt>
                <c:pt idx="17">
                  <c:v>63.890012554032246</c:v>
                </c:pt>
                <c:pt idx="18">
                  <c:v>63.970863332390124</c:v>
                </c:pt>
                <c:pt idx="19">
                  <c:v>64.030308011661006</c:v>
                </c:pt>
                <c:pt idx="20">
                  <c:v>64.094253225002461</c:v>
                </c:pt>
                <c:pt idx="21">
                  <c:v>64.129878862451221</c:v>
                </c:pt>
                <c:pt idx="22">
                  <c:v>64.147947227259678</c:v>
                </c:pt>
                <c:pt idx="23">
                  <c:v>64.134453487607857</c:v>
                </c:pt>
                <c:pt idx="24">
                  <c:v>64.085772375466917</c:v>
                </c:pt>
                <c:pt idx="25">
                  <c:v>64.037681949182627</c:v>
                </c:pt>
                <c:pt idx="26">
                  <c:v>63.975710967621573</c:v>
                </c:pt>
                <c:pt idx="27">
                  <c:v>63.928496215711888</c:v>
                </c:pt>
                <c:pt idx="28">
                  <c:v>63.889057375372531</c:v>
                </c:pt>
                <c:pt idx="29">
                  <c:v>63.859750275387341</c:v>
                </c:pt>
                <c:pt idx="30">
                  <c:v>63.834252449890947</c:v>
                </c:pt>
                <c:pt idx="31">
                  <c:v>63.820139954291683</c:v>
                </c:pt>
                <c:pt idx="32">
                  <c:v>63.804131855811271</c:v>
                </c:pt>
                <c:pt idx="33">
                  <c:v>63.78245171460479</c:v>
                </c:pt>
                <c:pt idx="34">
                  <c:v>63.771291399348883</c:v>
                </c:pt>
                <c:pt idx="35">
                  <c:v>63.751442835222313</c:v>
                </c:pt>
                <c:pt idx="36">
                  <c:v>63.730980339067081</c:v>
                </c:pt>
                <c:pt idx="37">
                  <c:v>63.709848553919478</c:v>
                </c:pt>
                <c:pt idx="38">
                  <c:v>63.677458596018802</c:v>
                </c:pt>
                <c:pt idx="39">
                  <c:v>63.631406748254705</c:v>
                </c:pt>
                <c:pt idx="40">
                  <c:v>63.570350731991788</c:v>
                </c:pt>
                <c:pt idx="41">
                  <c:v>63.514164009955536</c:v>
                </c:pt>
                <c:pt idx="42">
                  <c:v>63.450941312855797</c:v>
                </c:pt>
                <c:pt idx="43">
                  <c:v>63.398593833693553</c:v>
                </c:pt>
                <c:pt idx="44">
                  <c:v>63.362159185619973</c:v>
                </c:pt>
                <c:pt idx="45">
                  <c:v>63.355498076931021</c:v>
                </c:pt>
                <c:pt idx="46">
                  <c:v>63.35890645343499</c:v>
                </c:pt>
                <c:pt idx="47">
                  <c:v>63.370074649168785</c:v>
                </c:pt>
                <c:pt idx="48">
                  <c:v>63.391866855899657</c:v>
                </c:pt>
                <c:pt idx="49">
                  <c:v>63.411433190602892</c:v>
                </c:pt>
                <c:pt idx="50">
                  <c:v>63.446992426631851</c:v>
                </c:pt>
                <c:pt idx="51">
                  <c:v>63.495743242062431</c:v>
                </c:pt>
                <c:pt idx="52">
                  <c:v>63.556915995503488</c:v>
                </c:pt>
                <c:pt idx="53">
                  <c:v>63.623511015979787</c:v>
                </c:pt>
              </c:numCache>
            </c:numRef>
          </c:val>
          <c:smooth val="0"/>
        </c:ser>
        <c:ser>
          <c:idx val="3"/>
          <c:order val="3"/>
          <c:tx>
            <c:strRef>
              <c:f>'Fig 2.19'!$C$12</c:f>
              <c:strCache>
                <c:ptCount val="1"/>
                <c:pt idx="0">
                  <c:v>1,3%</c:v>
                </c:pt>
              </c:strCache>
            </c:strRef>
          </c:tx>
          <c:spPr>
            <a:ln w="28575">
              <a:solidFill>
                <a:schemeClr val="accent6">
                  <a:lumMod val="75000"/>
                </a:schemeClr>
              </a:solidFill>
            </a:ln>
          </c:spPr>
          <c:marker>
            <c:symbol val="none"/>
          </c:marker>
          <c:cat>
            <c:numRef>
              <c:f>'Fig 2.19'!$D$3:$BE$3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 2.19'!$D$12:$BE$12</c:f>
              <c:numCache>
                <c:formatCode>0.0</c:formatCode>
                <c:ptCount val="54"/>
                <c:pt idx="0">
                  <c:v>61.886110259294455</c:v>
                </c:pt>
                <c:pt idx="1">
                  <c:v>62.020592934413351</c:v>
                </c:pt>
                <c:pt idx="2">
                  <c:v>62.086401665314611</c:v>
                </c:pt>
                <c:pt idx="3">
                  <c:v>62.222401530969108</c:v>
                </c:pt>
                <c:pt idx="4">
                  <c:v>62.383755035172157</c:v>
                </c:pt>
                <c:pt idx="5">
                  <c:v>62.539138302027915</c:v>
                </c:pt>
                <c:pt idx="6">
                  <c:v>62.719667424120814</c:v>
                </c:pt>
                <c:pt idx="7">
                  <c:v>62.902029162833472</c:v>
                </c:pt>
                <c:pt idx="8">
                  <c:v>63.094133652959059</c:v>
                </c:pt>
                <c:pt idx="9">
                  <c:v>63.260372345622024</c:v>
                </c:pt>
                <c:pt idx="10">
                  <c:v>63.428087613285122</c:v>
                </c:pt>
                <c:pt idx="11">
                  <c:v>63.560988857539179</c:v>
                </c:pt>
                <c:pt idx="12">
                  <c:v>63.654879446010455</c:v>
                </c:pt>
                <c:pt idx="13">
                  <c:v>63.735742365858762</c:v>
                </c:pt>
                <c:pt idx="14">
                  <c:v>63.818797667745841</c:v>
                </c:pt>
                <c:pt idx="15">
                  <c:v>63.901834098528035</c:v>
                </c:pt>
                <c:pt idx="16">
                  <c:v>64.009322546595769</c:v>
                </c:pt>
                <c:pt idx="17">
                  <c:v>64.122965831031152</c:v>
                </c:pt>
                <c:pt idx="18">
                  <c:v>64.232729742134737</c:v>
                </c:pt>
                <c:pt idx="19">
                  <c:v>64.32075874054118</c:v>
                </c:pt>
                <c:pt idx="20">
                  <c:v>64.415602044367517</c:v>
                </c:pt>
                <c:pt idx="21">
                  <c:v>64.485324834903025</c:v>
                </c:pt>
                <c:pt idx="22">
                  <c:v>64.54041784740626</c:v>
                </c:pt>
                <c:pt idx="23">
                  <c:v>64.56503137545721</c:v>
                </c:pt>
                <c:pt idx="24">
                  <c:v>64.557549039806148</c:v>
                </c:pt>
                <c:pt idx="25">
                  <c:v>64.54750799520977</c:v>
                </c:pt>
                <c:pt idx="26">
                  <c:v>64.51441203854155</c:v>
                </c:pt>
                <c:pt idx="27">
                  <c:v>64.488402572768607</c:v>
                </c:pt>
                <c:pt idx="28">
                  <c:v>64.46704941050578</c:v>
                </c:pt>
                <c:pt idx="29">
                  <c:v>64.464015003762015</c:v>
                </c:pt>
                <c:pt idx="30">
                  <c:v>64.462452512846042</c:v>
                </c:pt>
                <c:pt idx="31">
                  <c:v>64.472426066127696</c:v>
                </c:pt>
                <c:pt idx="32">
                  <c:v>64.485011178511215</c:v>
                </c:pt>
                <c:pt idx="33">
                  <c:v>64.491287086832955</c:v>
                </c:pt>
                <c:pt idx="34">
                  <c:v>64.506921744747856</c:v>
                </c:pt>
                <c:pt idx="35">
                  <c:v>64.508125157165196</c:v>
                </c:pt>
                <c:pt idx="36">
                  <c:v>64.508728924210459</c:v>
                </c:pt>
                <c:pt idx="37">
                  <c:v>64.511214305446771</c:v>
                </c:pt>
                <c:pt idx="38">
                  <c:v>64.504246867603229</c:v>
                </c:pt>
                <c:pt idx="39">
                  <c:v>64.489165764122234</c:v>
                </c:pt>
                <c:pt idx="40">
                  <c:v>64.46064106252048</c:v>
                </c:pt>
                <c:pt idx="41">
                  <c:v>64.430346433029257</c:v>
                </c:pt>
                <c:pt idx="42">
                  <c:v>64.390789747418125</c:v>
                </c:pt>
                <c:pt idx="43">
                  <c:v>64.356030353623183</c:v>
                </c:pt>
                <c:pt idx="44">
                  <c:v>64.332794941742307</c:v>
                </c:pt>
                <c:pt idx="45">
                  <c:v>64.328282424017203</c:v>
                </c:pt>
                <c:pt idx="46">
                  <c:v>64.324531154571105</c:v>
                </c:pt>
                <c:pt idx="47">
                  <c:v>64.335814101842686</c:v>
                </c:pt>
                <c:pt idx="48">
                  <c:v>64.360920454519004</c:v>
                </c:pt>
                <c:pt idx="49">
                  <c:v>64.381327219122937</c:v>
                </c:pt>
                <c:pt idx="50">
                  <c:v>64.42058363674893</c:v>
                </c:pt>
                <c:pt idx="51">
                  <c:v>64.471318468867366</c:v>
                </c:pt>
                <c:pt idx="52">
                  <c:v>64.536638237021833</c:v>
                </c:pt>
                <c:pt idx="53">
                  <c:v>64.608608693039756</c:v>
                </c:pt>
              </c:numCache>
            </c:numRef>
          </c:val>
          <c:smooth val="0"/>
        </c:ser>
        <c:ser>
          <c:idx val="4"/>
          <c:order val="4"/>
          <c:tx>
            <c:strRef>
              <c:f>'Fig 2.19'!$C$13</c:f>
              <c:strCache>
                <c:ptCount val="1"/>
                <c:pt idx="0">
                  <c:v>1%</c:v>
                </c:pt>
              </c:strCache>
            </c:strRef>
          </c:tx>
          <c:spPr>
            <a:ln w="28575">
              <a:solidFill>
                <a:srgbClr val="800000"/>
              </a:solidFill>
            </a:ln>
          </c:spPr>
          <c:marker>
            <c:symbol val="none"/>
          </c:marker>
          <c:cat>
            <c:numRef>
              <c:f>'Fig 2.19'!$D$3:$BE$3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 2.19'!$D$13:$BE$13</c:f>
              <c:numCache>
                <c:formatCode>0.0</c:formatCode>
                <c:ptCount val="54"/>
                <c:pt idx="0">
                  <c:v>61.883287325554718</c:v>
                </c:pt>
                <c:pt idx="1">
                  <c:v>62.017762496434635</c:v>
                </c:pt>
                <c:pt idx="2">
                  <c:v>62.083620739509662</c:v>
                </c:pt>
                <c:pt idx="3">
                  <c:v>62.21968693455711</c:v>
                </c:pt>
                <c:pt idx="4">
                  <c:v>62.381387232650944</c:v>
                </c:pt>
                <c:pt idx="5">
                  <c:v>62.538887070156328</c:v>
                </c:pt>
                <c:pt idx="6">
                  <c:v>62.725591408403133</c:v>
                </c:pt>
                <c:pt idx="7">
                  <c:v>62.918004201600105</c:v>
                </c:pt>
                <c:pt idx="8">
                  <c:v>63.124717829812397</c:v>
                </c:pt>
                <c:pt idx="9">
                  <c:v>63.311468494078262</c:v>
                </c:pt>
                <c:pt idx="10">
                  <c:v>63.50217336969132</c:v>
                </c:pt>
                <c:pt idx="11">
                  <c:v>63.662487660372101</c:v>
                </c:pt>
                <c:pt idx="12">
                  <c:v>63.788135932259188</c:v>
                </c:pt>
                <c:pt idx="13">
                  <c:v>63.905686827938155</c:v>
                </c:pt>
                <c:pt idx="14">
                  <c:v>64.029284604197727</c:v>
                </c:pt>
                <c:pt idx="15">
                  <c:v>64.15876723050593</c:v>
                </c:pt>
                <c:pt idx="16">
                  <c:v>64.311242722940619</c:v>
                </c:pt>
                <c:pt idx="17">
                  <c:v>64.468575259894905</c:v>
                </c:pt>
                <c:pt idx="18">
                  <c:v>64.620567286932754</c:v>
                </c:pt>
                <c:pt idx="19">
                  <c:v>64.750351911561793</c:v>
                </c:pt>
                <c:pt idx="20">
                  <c:v>64.890190100758801</c:v>
                </c:pt>
                <c:pt idx="21">
                  <c:v>65.009722485919141</c:v>
                </c:pt>
                <c:pt idx="22">
                  <c:v>65.118629310940904</c:v>
                </c:pt>
                <c:pt idx="23">
                  <c:v>65.199437764038521</c:v>
                </c:pt>
                <c:pt idx="24">
                  <c:v>65.25187658306983</c:v>
                </c:pt>
                <c:pt idx="25">
                  <c:v>65.297702349568638</c:v>
                </c:pt>
                <c:pt idx="26">
                  <c:v>65.306104364893613</c:v>
                </c:pt>
                <c:pt idx="27">
                  <c:v>65.311743630488692</c:v>
                </c:pt>
                <c:pt idx="28">
                  <c:v>65.315844672105996</c:v>
                </c:pt>
                <c:pt idx="29">
                  <c:v>65.351230845733483</c:v>
                </c:pt>
                <c:pt idx="30">
                  <c:v>65.382618752299123</c:v>
                </c:pt>
                <c:pt idx="31">
                  <c:v>65.427199520704704</c:v>
                </c:pt>
                <c:pt idx="32">
                  <c:v>65.480428203820736</c:v>
                </c:pt>
                <c:pt idx="33">
                  <c:v>65.528483214777793</c:v>
                </c:pt>
                <c:pt idx="34">
                  <c:v>65.583554180942656</c:v>
                </c:pt>
                <c:pt idx="35">
                  <c:v>65.618484712943115</c:v>
                </c:pt>
                <c:pt idx="36">
                  <c:v>65.651206643996744</c:v>
                </c:pt>
                <c:pt idx="37">
                  <c:v>65.689863991932285</c:v>
                </c:pt>
                <c:pt idx="38">
                  <c:v>65.723508576678029</c:v>
                </c:pt>
                <c:pt idx="39">
                  <c:v>65.757249377845326</c:v>
                </c:pt>
                <c:pt idx="40">
                  <c:v>65.779014716149931</c:v>
                </c:pt>
                <c:pt idx="41">
                  <c:v>65.788615172669481</c:v>
                </c:pt>
                <c:pt idx="42">
                  <c:v>65.78744182439732</c:v>
                </c:pt>
                <c:pt idx="43">
                  <c:v>65.787081376509548</c:v>
                </c:pt>
                <c:pt idx="44">
                  <c:v>65.78494037002811</c:v>
                </c:pt>
                <c:pt idx="45">
                  <c:v>65.786245914565299</c:v>
                </c:pt>
                <c:pt idx="46">
                  <c:v>65.775902787592642</c:v>
                </c:pt>
                <c:pt idx="47">
                  <c:v>65.790614553533288</c:v>
                </c:pt>
                <c:pt idx="48">
                  <c:v>65.823409281195154</c:v>
                </c:pt>
                <c:pt idx="49">
                  <c:v>65.847863628186289</c:v>
                </c:pt>
                <c:pt idx="50">
                  <c:v>65.894286839561033</c:v>
                </c:pt>
                <c:pt idx="51">
                  <c:v>65.95120073804236</c:v>
                </c:pt>
                <c:pt idx="52">
                  <c:v>66.026898235907851</c:v>
                </c:pt>
                <c:pt idx="53">
                  <c:v>66.109737634204421</c:v>
                </c:pt>
              </c:numCache>
            </c:numRef>
          </c:val>
          <c:smooth val="0"/>
        </c:ser>
        <c:dLbls>
          <c:showLegendKey val="0"/>
          <c:showVal val="0"/>
          <c:showCatName val="0"/>
          <c:showSerName val="0"/>
          <c:showPercent val="0"/>
          <c:showBubbleSize val="0"/>
        </c:dLbls>
        <c:marker val="1"/>
        <c:smooth val="0"/>
        <c:axId val="255777792"/>
        <c:axId val="255787776"/>
      </c:lineChart>
      <c:catAx>
        <c:axId val="255777792"/>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255787776"/>
        <c:crosses val="autoZero"/>
        <c:auto val="1"/>
        <c:lblAlgn val="ctr"/>
        <c:lblOffset val="100"/>
        <c:tickLblSkip val="10"/>
        <c:noMultiLvlLbl val="0"/>
      </c:catAx>
      <c:valAx>
        <c:axId val="255787776"/>
        <c:scaling>
          <c:orientation val="minMax"/>
          <c:max val="70"/>
          <c:min val="60"/>
        </c:scaling>
        <c:delete val="0"/>
        <c:axPos val="l"/>
        <c:majorGridlines/>
        <c:numFmt formatCode="#,##0" sourceLinked="0"/>
        <c:majorTickMark val="out"/>
        <c:minorTickMark val="none"/>
        <c:tickLblPos val="nextTo"/>
        <c:crossAx val="255777792"/>
        <c:crosses val="autoZero"/>
        <c:crossBetween val="between"/>
        <c:majorUnit val="1"/>
      </c:valAx>
    </c:plotArea>
    <c:legend>
      <c:legendPos val="b"/>
      <c:legendEntry>
        <c:idx val="1"/>
        <c:delete val="1"/>
      </c:legendEntry>
      <c:layout>
        <c:manualLayout>
          <c:xMode val="edge"/>
          <c:yMode val="edge"/>
          <c:x val="1.6152222222222203E-2"/>
          <c:y val="0.88251468253968302"/>
          <c:w val="0.9771029629629624"/>
          <c:h val="0.117485317460317"/>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82371794871789"/>
          <c:y val="3.2064285714285698E-2"/>
          <c:w val="0.80694444444444535"/>
          <c:h val="0.69883888888888934"/>
        </c:manualLayout>
      </c:layout>
      <c:lineChart>
        <c:grouping val="standard"/>
        <c:varyColors val="0"/>
        <c:ser>
          <c:idx val="0"/>
          <c:order val="0"/>
          <c:tx>
            <c:strRef>
              <c:f>'Fig 2.19'!$C$4</c:f>
              <c:strCache>
                <c:ptCount val="1"/>
                <c:pt idx="0">
                  <c:v>1,8%</c:v>
                </c:pt>
              </c:strCache>
            </c:strRef>
          </c:tx>
          <c:spPr>
            <a:ln w="28575">
              <a:solidFill>
                <a:srgbClr val="006600"/>
              </a:solidFill>
            </a:ln>
          </c:spPr>
          <c:marker>
            <c:symbol val="none"/>
          </c:marker>
          <c:cat>
            <c:numRef>
              <c:f>'Fig 2.19'!$D$3:$BE$3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 2.19'!$D$4:$BE$4</c:f>
              <c:numCache>
                <c:formatCode>0.0%</c:formatCode>
                <c:ptCount val="54"/>
                <c:pt idx="0">
                  <c:v>0.50984928866380341</c:v>
                </c:pt>
                <c:pt idx="1">
                  <c:v>0.50400746284327458</c:v>
                </c:pt>
                <c:pt idx="2">
                  <c:v>0.50395986482394151</c:v>
                </c:pt>
                <c:pt idx="3">
                  <c:v>0.50044099621343596</c:v>
                </c:pt>
                <c:pt idx="4">
                  <c:v>0.4954197924828509</c:v>
                </c:pt>
                <c:pt idx="5">
                  <c:v>0.49123929240510367</c:v>
                </c:pt>
                <c:pt idx="6">
                  <c:v>0.48501947836599002</c:v>
                </c:pt>
                <c:pt idx="7">
                  <c:v>0.47905966328008459</c:v>
                </c:pt>
                <c:pt idx="8">
                  <c:v>0.47292238862570718</c:v>
                </c:pt>
                <c:pt idx="9">
                  <c:v>0.46661121255959437</c:v>
                </c:pt>
                <c:pt idx="10">
                  <c:v>0.4610227228577965</c:v>
                </c:pt>
                <c:pt idx="11">
                  <c:v>0.45497603516271573</c:v>
                </c:pt>
                <c:pt idx="12">
                  <c:v>0.45131288469914504</c:v>
                </c:pt>
                <c:pt idx="13">
                  <c:v>0.4477939361616875</c:v>
                </c:pt>
                <c:pt idx="14">
                  <c:v>0.44380444771004435</c:v>
                </c:pt>
                <c:pt idx="15">
                  <c:v>0.44008648537426759</c:v>
                </c:pt>
                <c:pt idx="16">
                  <c:v>0.43803566234189095</c:v>
                </c:pt>
                <c:pt idx="17">
                  <c:v>0.43421522388341938</c:v>
                </c:pt>
                <c:pt idx="18">
                  <c:v>0.431044267691573</c:v>
                </c:pt>
                <c:pt idx="19">
                  <c:v>0.42778066396768882</c:v>
                </c:pt>
                <c:pt idx="20">
                  <c:v>0.4245283124021284</c:v>
                </c:pt>
                <c:pt idx="21">
                  <c:v>0.42192958238411071</c:v>
                </c:pt>
                <c:pt idx="22">
                  <c:v>0.41962613807145971</c:v>
                </c:pt>
                <c:pt idx="23">
                  <c:v>0.41696333806907954</c:v>
                </c:pt>
                <c:pt idx="24">
                  <c:v>0.41383066663459162</c:v>
                </c:pt>
                <c:pt idx="25">
                  <c:v>0.41018095319431708</c:v>
                </c:pt>
                <c:pt idx="26">
                  <c:v>0.4069800507477242</c:v>
                </c:pt>
                <c:pt idx="27">
                  <c:v>0.40479785782121996</c:v>
                </c:pt>
                <c:pt idx="28">
                  <c:v>0.4033944555893948</c:v>
                </c:pt>
                <c:pt idx="29">
                  <c:v>0.39997707834706381</c:v>
                </c:pt>
                <c:pt idx="30">
                  <c:v>0.39699160352516694</c:v>
                </c:pt>
                <c:pt idx="31">
                  <c:v>0.39399743463863646</c:v>
                </c:pt>
                <c:pt idx="32">
                  <c:v>0.39121965164057704</c:v>
                </c:pt>
                <c:pt idx="33">
                  <c:v>0.38863345571357838</c:v>
                </c:pt>
                <c:pt idx="34">
                  <c:v>0.38602582424905491</c:v>
                </c:pt>
                <c:pt idx="35">
                  <c:v>0.38325781578710866</c:v>
                </c:pt>
                <c:pt idx="36">
                  <c:v>0.38154201844099467</c:v>
                </c:pt>
                <c:pt idx="37">
                  <c:v>0.38007143916537006</c:v>
                </c:pt>
                <c:pt idx="38">
                  <c:v>0.37843741665422798</c:v>
                </c:pt>
                <c:pt idx="39">
                  <c:v>0.37678053243575038</c:v>
                </c:pt>
                <c:pt idx="40">
                  <c:v>0.37469338477515113</c:v>
                </c:pt>
                <c:pt idx="41">
                  <c:v>0.37407617028242585</c:v>
                </c:pt>
                <c:pt idx="42">
                  <c:v>0.37285651886214199</c:v>
                </c:pt>
                <c:pt idx="43">
                  <c:v>0.37142171862984336</c:v>
                </c:pt>
                <c:pt idx="44">
                  <c:v>0.37069224087338404</c:v>
                </c:pt>
                <c:pt idx="45">
                  <c:v>0.36994216106177608</c:v>
                </c:pt>
                <c:pt idx="46">
                  <c:v>0.36933360025169493</c:v>
                </c:pt>
                <c:pt idx="47">
                  <c:v>0.36789591069284228</c:v>
                </c:pt>
                <c:pt idx="48">
                  <c:v>0.36605641444982578</c:v>
                </c:pt>
                <c:pt idx="49">
                  <c:v>0.3650584971498736</c:v>
                </c:pt>
                <c:pt idx="50">
                  <c:v>0.36298470038300612</c:v>
                </c:pt>
                <c:pt idx="51">
                  <c:v>0.36090373934388403</c:v>
                </c:pt>
                <c:pt idx="52">
                  <c:v>0.35901995613756782</c:v>
                </c:pt>
                <c:pt idx="53">
                  <c:v>0.35604684994664709</c:v>
                </c:pt>
              </c:numCache>
            </c:numRef>
          </c:val>
          <c:smooth val="0"/>
        </c:ser>
        <c:ser>
          <c:idx val="2"/>
          <c:order val="1"/>
          <c:tx>
            <c:strRef>
              <c:f>'Fig 2.19'!$C$5</c:f>
              <c:strCache>
                <c:ptCount val="1"/>
                <c:pt idx="0">
                  <c:v>1,5%</c:v>
                </c:pt>
              </c:strCache>
            </c:strRef>
          </c:tx>
          <c:spPr>
            <a:ln w="28575">
              <a:solidFill>
                <a:schemeClr val="accent5">
                  <a:lumMod val="75000"/>
                </a:schemeClr>
              </a:solidFill>
            </a:ln>
          </c:spPr>
          <c:marker>
            <c:symbol val="none"/>
          </c:marker>
          <c:cat>
            <c:numRef>
              <c:f>'Fig 2.19'!$D$3:$BE$3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 2.19'!$D$5:$BE$5</c:f>
              <c:numCache>
                <c:formatCode>0.0%</c:formatCode>
                <c:ptCount val="54"/>
                <c:pt idx="0">
                  <c:v>0.50975707067249121</c:v>
                </c:pt>
                <c:pt idx="1">
                  <c:v>0.50391692339148553</c:v>
                </c:pt>
                <c:pt idx="2">
                  <c:v>0.50387209160414648</c:v>
                </c:pt>
                <c:pt idx="3">
                  <c:v>0.50035621472187941</c:v>
                </c:pt>
                <c:pt idx="4">
                  <c:v>0.49533708566387497</c:v>
                </c:pt>
                <c:pt idx="5">
                  <c:v>0.49117038151995057</c:v>
                </c:pt>
                <c:pt idx="6">
                  <c:v>0.48499933791350236</c:v>
                </c:pt>
                <c:pt idx="7">
                  <c:v>0.4790843501056527</c:v>
                </c:pt>
                <c:pt idx="8">
                  <c:v>0.47298600358470111</c:v>
                </c:pt>
                <c:pt idx="9">
                  <c:v>0.46666061098539713</c:v>
                </c:pt>
                <c:pt idx="10">
                  <c:v>0.46108761211402688</c:v>
                </c:pt>
                <c:pt idx="11">
                  <c:v>0.4550393279637423</c:v>
                </c:pt>
                <c:pt idx="12">
                  <c:v>0.4513591767546194</c:v>
                </c:pt>
                <c:pt idx="13">
                  <c:v>0.44786225636764243</c:v>
                </c:pt>
                <c:pt idx="14">
                  <c:v>0.44389346416374953</c:v>
                </c:pt>
                <c:pt idx="15">
                  <c:v>0.44020657119778545</c:v>
                </c:pt>
                <c:pt idx="16">
                  <c:v>0.43818729001732465</c:v>
                </c:pt>
                <c:pt idx="17">
                  <c:v>0.43437503722565934</c:v>
                </c:pt>
                <c:pt idx="18">
                  <c:v>0.43120095685431575</c:v>
                </c:pt>
                <c:pt idx="19">
                  <c:v>0.42793541601179763</c:v>
                </c:pt>
                <c:pt idx="20">
                  <c:v>0.42467774883363618</c:v>
                </c:pt>
                <c:pt idx="21">
                  <c:v>0.42207068953254612</c:v>
                </c:pt>
                <c:pt idx="22">
                  <c:v>0.41976354220896706</c:v>
                </c:pt>
                <c:pt idx="23">
                  <c:v>0.41709833697325371</c:v>
                </c:pt>
                <c:pt idx="24">
                  <c:v>0.41396436260122771</c:v>
                </c:pt>
                <c:pt idx="25">
                  <c:v>0.41029720622414029</c:v>
                </c:pt>
                <c:pt idx="26">
                  <c:v>0.40709889826440693</c:v>
                </c:pt>
                <c:pt idx="27">
                  <c:v>0.40492938897688707</c:v>
                </c:pt>
                <c:pt idx="28">
                  <c:v>0.40353162624874855</c:v>
                </c:pt>
                <c:pt idx="29">
                  <c:v>0.40011425228172831</c:v>
                </c:pt>
                <c:pt idx="30">
                  <c:v>0.39714144396221018</c:v>
                </c:pt>
                <c:pt idx="31">
                  <c:v>0.3941481510558108</c:v>
                </c:pt>
                <c:pt idx="32">
                  <c:v>0.39136518476130711</c:v>
                </c:pt>
                <c:pt idx="33">
                  <c:v>0.38877977167299516</c:v>
                </c:pt>
                <c:pt idx="34">
                  <c:v>0.38617870175887614</c:v>
                </c:pt>
                <c:pt idx="35">
                  <c:v>0.38341832565405098</c:v>
                </c:pt>
                <c:pt idx="36">
                  <c:v>0.38171149581846764</c:v>
                </c:pt>
                <c:pt idx="37">
                  <c:v>0.38026032755781725</c:v>
                </c:pt>
                <c:pt idx="38">
                  <c:v>0.3786401745370423</c:v>
                </c:pt>
                <c:pt idx="39">
                  <c:v>0.3770068512142003</c:v>
                </c:pt>
                <c:pt idx="40">
                  <c:v>0.37493936480383627</c:v>
                </c:pt>
                <c:pt idx="41">
                  <c:v>0.3743446298531623</c:v>
                </c:pt>
                <c:pt idx="42">
                  <c:v>0.37314965283512558</c:v>
                </c:pt>
                <c:pt idx="43">
                  <c:v>0.37167093979515031</c:v>
                </c:pt>
                <c:pt idx="44">
                  <c:v>0.37095952159026918</c:v>
                </c:pt>
                <c:pt idx="45">
                  <c:v>0.37022292292853187</c:v>
                </c:pt>
                <c:pt idx="46">
                  <c:v>0.36962684420625896</c:v>
                </c:pt>
                <c:pt idx="47">
                  <c:v>0.36820228825986923</c:v>
                </c:pt>
                <c:pt idx="48">
                  <c:v>0.36637246836161158</c:v>
                </c:pt>
                <c:pt idx="49">
                  <c:v>0.36540314879867247</c:v>
                </c:pt>
                <c:pt idx="50">
                  <c:v>0.363350991000426</c:v>
                </c:pt>
                <c:pt idx="51">
                  <c:v>0.36129519258715653</c:v>
                </c:pt>
                <c:pt idx="52">
                  <c:v>0.35943182244494476</c:v>
                </c:pt>
                <c:pt idx="53">
                  <c:v>0.35646813950115352</c:v>
                </c:pt>
              </c:numCache>
            </c:numRef>
          </c:val>
          <c:smooth val="0"/>
        </c:ser>
        <c:ser>
          <c:idx val="3"/>
          <c:order val="2"/>
          <c:tx>
            <c:strRef>
              <c:f>'Fig 2.19'!$C$6</c:f>
              <c:strCache>
                <c:ptCount val="1"/>
                <c:pt idx="0">
                  <c:v>1,3%</c:v>
                </c:pt>
              </c:strCache>
            </c:strRef>
          </c:tx>
          <c:spPr>
            <a:ln w="28575">
              <a:solidFill>
                <a:schemeClr val="accent6">
                  <a:lumMod val="75000"/>
                </a:schemeClr>
              </a:solidFill>
            </a:ln>
          </c:spPr>
          <c:marker>
            <c:symbol val="none"/>
          </c:marker>
          <c:cat>
            <c:numRef>
              <c:f>'Fig 2.19'!$D$3:$BE$3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 2.19'!$D$6:$BE$6</c:f>
              <c:numCache>
                <c:formatCode>0.0%</c:formatCode>
                <c:ptCount val="54"/>
                <c:pt idx="0">
                  <c:v>0.50975703920390281</c:v>
                </c:pt>
                <c:pt idx="1">
                  <c:v>0.50391705313436741</c:v>
                </c:pt>
                <c:pt idx="2">
                  <c:v>0.50387235369978278</c:v>
                </c:pt>
                <c:pt idx="3">
                  <c:v>0.50035663407692454</c:v>
                </c:pt>
                <c:pt idx="4">
                  <c:v>0.49534510374314128</c:v>
                </c:pt>
                <c:pt idx="5">
                  <c:v>0.49114374365228103</c:v>
                </c:pt>
                <c:pt idx="6">
                  <c:v>0.48495592705189328</c:v>
                </c:pt>
                <c:pt idx="7">
                  <c:v>0.47904760282809522</c:v>
                </c:pt>
                <c:pt idx="8">
                  <c:v>0.47295211303461582</c:v>
                </c:pt>
                <c:pt idx="9">
                  <c:v>0.46660986511780611</c:v>
                </c:pt>
                <c:pt idx="10">
                  <c:v>0.46103172345462773</c:v>
                </c:pt>
                <c:pt idx="11">
                  <c:v>0.45497361965554439</c:v>
                </c:pt>
                <c:pt idx="12">
                  <c:v>0.45131475283569639</c:v>
                </c:pt>
                <c:pt idx="13">
                  <c:v>0.44783764420157929</c:v>
                </c:pt>
                <c:pt idx="14">
                  <c:v>0.44389988979349831</c:v>
                </c:pt>
                <c:pt idx="15">
                  <c:v>0.44024195470262234</c:v>
                </c:pt>
                <c:pt idx="16">
                  <c:v>0.43824501633503837</c:v>
                </c:pt>
                <c:pt idx="17">
                  <c:v>0.43445995933648696</c:v>
                </c:pt>
                <c:pt idx="18">
                  <c:v>0.43131692512746106</c:v>
                </c:pt>
                <c:pt idx="19">
                  <c:v>0.42808210388988077</c:v>
                </c:pt>
                <c:pt idx="20">
                  <c:v>0.4248510437685612</c:v>
                </c:pt>
                <c:pt idx="21">
                  <c:v>0.42226872053299574</c:v>
                </c:pt>
                <c:pt idx="22">
                  <c:v>0.41998610884025656</c:v>
                </c:pt>
                <c:pt idx="23">
                  <c:v>0.41734179486331097</c:v>
                </c:pt>
                <c:pt idx="24">
                  <c:v>0.41422786802599165</c:v>
                </c:pt>
                <c:pt idx="25">
                  <c:v>0.41058494276163882</c:v>
                </c:pt>
                <c:pt idx="26">
                  <c:v>0.40739249090320151</c:v>
                </c:pt>
                <c:pt idx="27">
                  <c:v>0.40526285314143262</c:v>
                </c:pt>
                <c:pt idx="28">
                  <c:v>0.40390072038415964</c:v>
                </c:pt>
                <c:pt idx="29">
                  <c:v>0.40051588840669822</c:v>
                </c:pt>
                <c:pt idx="30">
                  <c:v>0.39755810610463072</c:v>
                </c:pt>
                <c:pt idx="31">
                  <c:v>0.39458513925012939</c:v>
                </c:pt>
                <c:pt idx="32">
                  <c:v>0.39182473416691904</c:v>
                </c:pt>
                <c:pt idx="33">
                  <c:v>0.38926944250759821</c:v>
                </c:pt>
                <c:pt idx="34">
                  <c:v>0.38668498622576619</c:v>
                </c:pt>
                <c:pt idx="35">
                  <c:v>0.38395530222611174</c:v>
                </c:pt>
                <c:pt idx="36">
                  <c:v>0.38226255964588429</c:v>
                </c:pt>
                <c:pt idx="37">
                  <c:v>0.38082623670886795</c:v>
                </c:pt>
                <c:pt idx="38">
                  <c:v>0.37923509658941834</c:v>
                </c:pt>
                <c:pt idx="39">
                  <c:v>0.37761966587906509</c:v>
                </c:pt>
                <c:pt idx="40">
                  <c:v>0.37556546704969013</c:v>
                </c:pt>
                <c:pt idx="41">
                  <c:v>0.3749798898537457</c:v>
                </c:pt>
                <c:pt idx="42">
                  <c:v>0.37380497012771025</c:v>
                </c:pt>
                <c:pt idx="43">
                  <c:v>0.37240029686238646</c:v>
                </c:pt>
                <c:pt idx="44">
                  <c:v>0.37170358520711316</c:v>
                </c:pt>
                <c:pt idx="45">
                  <c:v>0.37098684257873926</c:v>
                </c:pt>
                <c:pt idx="46">
                  <c:v>0.37040682815349946</c:v>
                </c:pt>
                <c:pt idx="47">
                  <c:v>0.36899909843421597</c:v>
                </c:pt>
                <c:pt idx="48">
                  <c:v>0.36718083292643738</c:v>
                </c:pt>
                <c:pt idx="49">
                  <c:v>0.36620955518872705</c:v>
                </c:pt>
                <c:pt idx="50">
                  <c:v>0.36416272534254845</c:v>
                </c:pt>
                <c:pt idx="51">
                  <c:v>0.36211765175567256</c:v>
                </c:pt>
                <c:pt idx="52">
                  <c:v>0.36026140074107404</c:v>
                </c:pt>
                <c:pt idx="53">
                  <c:v>0.35729632015467316</c:v>
                </c:pt>
              </c:numCache>
            </c:numRef>
          </c:val>
          <c:smooth val="0"/>
        </c:ser>
        <c:ser>
          <c:idx val="4"/>
          <c:order val="3"/>
          <c:tx>
            <c:strRef>
              <c:f>'Fig 2.19'!$C$7</c:f>
              <c:strCache>
                <c:ptCount val="1"/>
                <c:pt idx="0">
                  <c:v>1%</c:v>
                </c:pt>
              </c:strCache>
            </c:strRef>
          </c:tx>
          <c:spPr>
            <a:ln w="28575">
              <a:solidFill>
                <a:srgbClr val="800000"/>
              </a:solidFill>
            </a:ln>
          </c:spPr>
          <c:marker>
            <c:symbol val="none"/>
          </c:marker>
          <c:cat>
            <c:numRef>
              <c:f>'Fig 2.19'!$D$3:$BE$3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 2.19'!$D$7:$BE$7</c:f>
              <c:numCache>
                <c:formatCode>0.0%</c:formatCode>
                <c:ptCount val="54"/>
                <c:pt idx="0">
                  <c:v>0.50984928866380341</c:v>
                </c:pt>
                <c:pt idx="1">
                  <c:v>0.50400746284327458</c:v>
                </c:pt>
                <c:pt idx="2">
                  <c:v>0.50395986482394151</c:v>
                </c:pt>
                <c:pt idx="3">
                  <c:v>0.50044099621343596</c:v>
                </c:pt>
                <c:pt idx="4">
                  <c:v>0.49541698252792882</c:v>
                </c:pt>
                <c:pt idx="5">
                  <c:v>0.49115160604132646</c:v>
                </c:pt>
                <c:pt idx="6">
                  <c:v>0.48492250801377806</c:v>
                </c:pt>
                <c:pt idx="7">
                  <c:v>0.47899697741749447</c:v>
                </c:pt>
                <c:pt idx="8">
                  <c:v>0.47288843443234946</c:v>
                </c:pt>
                <c:pt idx="9">
                  <c:v>0.46649356119428292</c:v>
                </c:pt>
                <c:pt idx="10">
                  <c:v>0.46091435744419978</c:v>
                </c:pt>
                <c:pt idx="11">
                  <c:v>0.45486495833264451</c:v>
                </c:pt>
                <c:pt idx="12">
                  <c:v>0.45122528394423628</c:v>
                </c:pt>
                <c:pt idx="13">
                  <c:v>0.44778001153480018</c:v>
                </c:pt>
                <c:pt idx="14">
                  <c:v>0.44389987138735076</c:v>
                </c:pt>
                <c:pt idx="15">
                  <c:v>0.44029880565091328</c:v>
                </c:pt>
                <c:pt idx="16">
                  <c:v>0.43835502978284113</c:v>
                </c:pt>
                <c:pt idx="17">
                  <c:v>0.43462459300105483</c:v>
                </c:pt>
                <c:pt idx="18">
                  <c:v>0.43153886070905056</c:v>
                </c:pt>
                <c:pt idx="19">
                  <c:v>0.42836271920656721</c:v>
                </c:pt>
                <c:pt idx="20">
                  <c:v>0.42518985115425051</c:v>
                </c:pt>
                <c:pt idx="21">
                  <c:v>0.42265727989939267</c:v>
                </c:pt>
                <c:pt idx="22">
                  <c:v>0.42042454519175909</c:v>
                </c:pt>
                <c:pt idx="23">
                  <c:v>0.41782721256380356</c:v>
                </c:pt>
                <c:pt idx="24">
                  <c:v>0.41475622735709106</c:v>
                </c:pt>
                <c:pt idx="25">
                  <c:v>0.41115309440076525</c:v>
                </c:pt>
                <c:pt idx="26">
                  <c:v>0.40799771678404934</c:v>
                </c:pt>
                <c:pt idx="27">
                  <c:v>0.40593517734834456</c:v>
                </c:pt>
                <c:pt idx="28">
                  <c:v>0.40464533826757704</c:v>
                </c:pt>
                <c:pt idx="29">
                  <c:v>0.40132996293109785</c:v>
                </c:pt>
                <c:pt idx="30">
                  <c:v>0.39843911922824926</c:v>
                </c:pt>
                <c:pt idx="31">
                  <c:v>0.3955241012067785</c:v>
                </c:pt>
                <c:pt idx="32">
                  <c:v>0.39283075870626588</c:v>
                </c:pt>
                <c:pt idx="33">
                  <c:v>0.3903214231342379</c:v>
                </c:pt>
                <c:pt idx="34">
                  <c:v>0.38778047004362598</c:v>
                </c:pt>
                <c:pt idx="35">
                  <c:v>0.38506649795973469</c:v>
                </c:pt>
                <c:pt idx="36">
                  <c:v>0.38340583264689332</c:v>
                </c:pt>
                <c:pt idx="37">
                  <c:v>0.38199029703972298</c:v>
                </c:pt>
                <c:pt idx="38">
                  <c:v>0.38041528338508007</c:v>
                </c:pt>
                <c:pt idx="39">
                  <c:v>0.37880663152560107</c:v>
                </c:pt>
                <c:pt idx="40">
                  <c:v>0.37675137090860367</c:v>
                </c:pt>
                <c:pt idx="41">
                  <c:v>0.37617285279139945</c:v>
                </c:pt>
                <c:pt idx="42">
                  <c:v>0.37499630980901166</c:v>
                </c:pt>
                <c:pt idx="43">
                  <c:v>0.37359517551745486</c:v>
                </c:pt>
                <c:pt idx="44">
                  <c:v>0.37291263872712166</c:v>
                </c:pt>
                <c:pt idx="45">
                  <c:v>0.3722095937931324</c:v>
                </c:pt>
                <c:pt idx="46">
                  <c:v>0.37165525031659419</c:v>
                </c:pt>
                <c:pt idx="47">
                  <c:v>0.37026098550091974</c:v>
                </c:pt>
                <c:pt idx="48">
                  <c:v>0.36845726431247061</c:v>
                </c:pt>
                <c:pt idx="49">
                  <c:v>0.3675061240434</c:v>
                </c:pt>
                <c:pt idx="50">
                  <c:v>0.36547299768399882</c:v>
                </c:pt>
                <c:pt idx="51">
                  <c:v>0.36344109597691782</c:v>
                </c:pt>
                <c:pt idx="52">
                  <c:v>0.36160046041648491</c:v>
                </c:pt>
                <c:pt idx="53">
                  <c:v>0.35863956302482447</c:v>
                </c:pt>
              </c:numCache>
            </c:numRef>
          </c:val>
          <c:smooth val="0"/>
        </c:ser>
        <c:dLbls>
          <c:showLegendKey val="0"/>
          <c:showVal val="0"/>
          <c:showCatName val="0"/>
          <c:showSerName val="0"/>
          <c:showPercent val="0"/>
          <c:showBubbleSize val="0"/>
        </c:dLbls>
        <c:marker val="1"/>
        <c:smooth val="0"/>
        <c:axId val="255839232"/>
        <c:axId val="256037632"/>
      </c:lineChart>
      <c:catAx>
        <c:axId val="255839232"/>
        <c:scaling>
          <c:orientation val="minMax"/>
        </c:scaling>
        <c:delete val="0"/>
        <c:axPos val="b"/>
        <c:numFmt formatCode="General" sourceLinked="1"/>
        <c:majorTickMark val="out"/>
        <c:minorTickMark val="none"/>
        <c:tickLblPos val="low"/>
        <c:txPr>
          <a:bodyPr rot="-5400000" vert="horz"/>
          <a:lstStyle/>
          <a:p>
            <a:pPr>
              <a:defRPr/>
            </a:pPr>
            <a:endParaRPr lang="fr-FR"/>
          </a:p>
        </c:txPr>
        <c:crossAx val="256037632"/>
        <c:crosses val="autoZero"/>
        <c:auto val="1"/>
        <c:lblAlgn val="ctr"/>
        <c:lblOffset val="100"/>
        <c:tickLblSkip val="10"/>
        <c:noMultiLvlLbl val="0"/>
      </c:catAx>
      <c:valAx>
        <c:axId val="256037632"/>
        <c:scaling>
          <c:orientation val="minMax"/>
          <c:min val="0.30000000000000016"/>
        </c:scaling>
        <c:delete val="0"/>
        <c:axPos val="l"/>
        <c:majorGridlines/>
        <c:numFmt formatCode="0%" sourceLinked="0"/>
        <c:majorTickMark val="out"/>
        <c:minorTickMark val="none"/>
        <c:tickLblPos val="low"/>
        <c:crossAx val="255839232"/>
        <c:crosses val="autoZero"/>
        <c:crossBetween val="between"/>
        <c:majorUnit val="0.05"/>
      </c:valAx>
    </c:plotArea>
    <c:legend>
      <c:legendPos val="b"/>
      <c:layout>
        <c:manualLayout>
          <c:xMode val="edge"/>
          <c:yMode val="edge"/>
          <c:x val="1.6152222222222203E-2"/>
          <c:y val="0.88251468253968302"/>
          <c:w val="0.9771029629629624"/>
          <c:h val="0.117485317460317"/>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68795567220764"/>
          <c:y val="3.2064285714285698E-2"/>
          <c:w val="0.77608048993875767"/>
          <c:h val="0.69883888888888934"/>
        </c:manualLayout>
      </c:layout>
      <c:lineChart>
        <c:grouping val="standard"/>
        <c:varyColors val="0"/>
        <c:ser>
          <c:idx val="0"/>
          <c:order val="0"/>
          <c:tx>
            <c:strRef>
              <c:f>'Fig 2.19'!$C$55</c:f>
              <c:strCache>
                <c:ptCount val="1"/>
                <c:pt idx="0">
                  <c:v>1,8%</c:v>
                </c:pt>
              </c:strCache>
            </c:strRef>
          </c:tx>
          <c:spPr>
            <a:ln w="28575">
              <a:solidFill>
                <a:srgbClr val="006600"/>
              </a:solidFill>
            </a:ln>
          </c:spPr>
          <c:marker>
            <c:symbol val="none"/>
          </c:marker>
          <c:cat>
            <c:numRef>
              <c:f>'Fig 2.19'!$D$48:$BE$48</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 2.19'!$D$55:$BE$55</c:f>
              <c:numCache>
                <c:formatCode>_-* #,##0.0\ _€_-;\-* #,##0.0\ _€_-;_-* "-"??\ _€_-;_-@_-</c:formatCode>
                <c:ptCount val="54"/>
                <c:pt idx="0">
                  <c:v>5.0600903763523775E-2</c:v>
                </c:pt>
                <c:pt idx="1">
                  <c:v>8.7449879137487585E-2</c:v>
                </c:pt>
                <c:pt idx="2">
                  <c:v>3.3496294038549479E-2</c:v>
                </c:pt>
                <c:pt idx="3">
                  <c:v>5.4555799388033677E-2</c:v>
                </c:pt>
                <c:pt idx="4">
                  <c:v>0.10272193684635766</c:v>
                </c:pt>
                <c:pt idx="5">
                  <c:v>0.18376314475227673</c:v>
                </c:pt>
                <c:pt idx="6">
                  <c:v>0.28846708250376452</c:v>
                </c:pt>
                <c:pt idx="7">
                  <c:v>0.37733021002457434</c:v>
                </c:pt>
                <c:pt idx="8">
                  <c:v>0.44585541354842917</c:v>
                </c:pt>
                <c:pt idx="9">
                  <c:v>0.48492099689831747</c:v>
                </c:pt>
                <c:pt idx="10">
                  <c:v>0.5083044320242891</c:v>
                </c:pt>
                <c:pt idx="11">
                  <c:v>0.51878184611631184</c:v>
                </c:pt>
                <c:pt idx="12">
                  <c:v>0.4860960553266338</c:v>
                </c:pt>
                <c:pt idx="13">
                  <c:v>0.43087011404484343</c:v>
                </c:pt>
                <c:pt idx="14">
                  <c:v>0.36699297008632215</c:v>
                </c:pt>
                <c:pt idx="15">
                  <c:v>0.2880771916220084</c:v>
                </c:pt>
                <c:pt idx="16">
                  <c:v>0.22588915400027787</c:v>
                </c:pt>
                <c:pt idx="17">
                  <c:v>0.15891605830823607</c:v>
                </c:pt>
                <c:pt idx="18">
                  <c:v>8.3337011645269854E-2</c:v>
                </c:pt>
                <c:pt idx="19">
                  <c:v>-4.1617274411933636E-3</c:v>
                </c:pt>
                <c:pt idx="20">
                  <c:v>-9.0227044984210636E-2</c:v>
                </c:pt>
                <c:pt idx="21">
                  <c:v>-0.19473079604977528</c:v>
                </c:pt>
                <c:pt idx="22">
                  <c:v>-0.3076180704308058</c:v>
                </c:pt>
                <c:pt idx="23">
                  <c:v>-0.4319786962246468</c:v>
                </c:pt>
                <c:pt idx="24">
                  <c:v>-0.56481819490436891</c:v>
                </c:pt>
                <c:pt idx="25">
                  <c:v>-0.68486713406041844</c:v>
                </c:pt>
                <c:pt idx="26">
                  <c:v>-0.79390779647420828</c:v>
                </c:pt>
                <c:pt idx="27">
                  <c:v>-0.87302936605932047</c:v>
                </c:pt>
                <c:pt idx="28">
                  <c:v>-0.95110476216678563</c:v>
                </c:pt>
                <c:pt idx="29">
                  <c:v>-1.0436195616308979</c:v>
                </c:pt>
                <c:pt idx="30">
                  <c:v>-1.1268657125178692</c:v>
                </c:pt>
                <c:pt idx="31">
                  <c:v>-1.202636408522082</c:v>
                </c:pt>
                <c:pt idx="32">
                  <c:v>-1.28023375211054</c:v>
                </c:pt>
                <c:pt idx="33">
                  <c:v>-1.3723531214664106</c:v>
                </c:pt>
                <c:pt idx="34">
                  <c:v>-1.4479066631806177</c:v>
                </c:pt>
                <c:pt idx="35">
                  <c:v>-1.5177091100783642</c:v>
                </c:pt>
                <c:pt idx="36">
                  <c:v>-1.5787435281309001</c:v>
                </c:pt>
                <c:pt idx="37">
                  <c:v>-1.6405368796290389</c:v>
                </c:pt>
                <c:pt idx="38">
                  <c:v>-1.7080423921459555</c:v>
                </c:pt>
                <c:pt idx="39">
                  <c:v>-1.7867438083523126</c:v>
                </c:pt>
                <c:pt idx="40">
                  <c:v>-1.8607260311391443</c:v>
                </c:pt>
                <c:pt idx="41">
                  <c:v>-1.9331862186683608</c:v>
                </c:pt>
                <c:pt idx="42">
                  <c:v>-1.9994015408376598</c:v>
                </c:pt>
                <c:pt idx="43">
                  <c:v>-2.0626458583293186</c:v>
                </c:pt>
                <c:pt idx="44">
                  <c:v>-2.1036196514887919</c:v>
                </c:pt>
                <c:pt idx="45">
                  <c:v>-2.1125567812077577</c:v>
                </c:pt>
                <c:pt idx="46">
                  <c:v>-2.0981427676058857</c:v>
                </c:pt>
                <c:pt idx="47">
                  <c:v>-2.0882478017436767</c:v>
                </c:pt>
                <c:pt idx="48">
                  <c:v>-2.0752347838185798</c:v>
                </c:pt>
                <c:pt idx="49">
                  <c:v>-2.0533068765545295</c:v>
                </c:pt>
                <c:pt idx="50">
                  <c:v>-2.0270541406186027</c:v>
                </c:pt>
                <c:pt idx="51">
                  <c:v>-1.987739749544339</c:v>
                </c:pt>
                <c:pt idx="52">
                  <c:v>-1.9462699537601011</c:v>
                </c:pt>
                <c:pt idx="53">
                  <c:v>-1.8913631512201832</c:v>
                </c:pt>
              </c:numCache>
            </c:numRef>
          </c:val>
          <c:smooth val="0"/>
        </c:ser>
        <c:ser>
          <c:idx val="2"/>
          <c:order val="1"/>
          <c:tx>
            <c:strRef>
              <c:f>'Fig 2.19'!$C$56</c:f>
              <c:strCache>
                <c:ptCount val="1"/>
                <c:pt idx="0">
                  <c:v>1,5%</c:v>
                </c:pt>
              </c:strCache>
            </c:strRef>
          </c:tx>
          <c:spPr>
            <a:ln w="28575">
              <a:solidFill>
                <a:schemeClr val="accent5">
                  <a:lumMod val="75000"/>
                </a:schemeClr>
              </a:solidFill>
            </a:ln>
          </c:spPr>
          <c:marker>
            <c:symbol val="none"/>
          </c:marker>
          <c:cat>
            <c:numRef>
              <c:f>'Fig 2.19'!$D$48:$BE$48</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 2.19'!$D$56:$BE$56</c:f>
              <c:numCache>
                <c:formatCode>_-* #,##0.0\ _€_-;\-* #,##0.0\ _€_-;_-* "-"??\ _€_-;_-@_-</c:formatCode>
                <c:ptCount val="54"/>
                <c:pt idx="0" formatCode="0.0">
                  <c:v>5.3422874491346306E-2</c:v>
                </c:pt>
                <c:pt idx="1">
                  <c:v>9.0284379112929969E-2</c:v>
                </c:pt>
                <c:pt idx="2">
                  <c:v>3.6285549036300324E-2</c:v>
                </c:pt>
                <c:pt idx="3">
                  <c:v>5.728389027947145E-2</c:v>
                </c:pt>
                <c:pt idx="4">
                  <c:v>0.10542989621833954</c:v>
                </c:pt>
                <c:pt idx="5">
                  <c:v>0.18603208246592118</c:v>
                </c:pt>
                <c:pt idx="6">
                  <c:v>0.29391014427432083</c:v>
                </c:pt>
                <c:pt idx="7">
                  <c:v>0.39073133999233534</c:v>
                </c:pt>
                <c:pt idx="8">
                  <c:v>0.47218488849823359</c:v>
                </c:pt>
                <c:pt idx="9">
                  <c:v>0.53035186537197632</c:v>
                </c:pt>
                <c:pt idx="10">
                  <c:v>0.57623264877399549</c:v>
                </c:pt>
                <c:pt idx="11">
                  <c:v>0.61465162138233609</c:v>
                </c:pt>
                <c:pt idx="12">
                  <c:v>0.61523475887790369</c:v>
                </c:pt>
                <c:pt idx="13">
                  <c:v>0.59740701856107137</c:v>
                </c:pt>
                <c:pt idx="14">
                  <c:v>0.57589950385321487</c:v>
                </c:pt>
                <c:pt idx="15">
                  <c:v>0.54505349441427597</c:v>
                </c:pt>
                <c:pt idx="16">
                  <c:v>0.52984459726270217</c:v>
                </c:pt>
                <c:pt idx="17">
                  <c:v>0.50940020414564913</c:v>
                </c:pt>
                <c:pt idx="18">
                  <c:v>0.47975554314261615</c:v>
                </c:pt>
                <c:pt idx="19">
                  <c:v>0.43758351057889655</c:v>
                </c:pt>
                <c:pt idx="20">
                  <c:v>0.40081943341292714</c:v>
                </c:pt>
                <c:pt idx="21">
                  <c:v>0.35042369674207663</c:v>
                </c:pt>
                <c:pt idx="22">
                  <c:v>0.29591634408838274</c:v>
                </c:pt>
                <c:pt idx="23">
                  <c:v>0.23197942418207163</c:v>
                </c:pt>
                <c:pt idx="24">
                  <c:v>0.16384754368248622</c:v>
                </c:pt>
                <c:pt idx="25">
                  <c:v>0.105072268193517</c:v>
                </c:pt>
                <c:pt idx="26">
                  <c:v>4.1097258365070388E-2</c:v>
                </c:pt>
                <c:pt idx="27">
                  <c:v>-2.5214217650315618E-3</c:v>
                </c:pt>
                <c:pt idx="28">
                  <c:v>-5.0676054686526584E-2</c:v>
                </c:pt>
                <c:pt idx="29">
                  <c:v>-9.9771915315670867E-2</c:v>
                </c:pt>
                <c:pt idx="30">
                  <c:v>-0.14567594480816837</c:v>
                </c:pt>
                <c:pt idx="31">
                  <c:v>-0.18236859705357489</c:v>
                </c:pt>
                <c:pt idx="32">
                  <c:v>-0.2133448406059486</c:v>
                </c:pt>
                <c:pt idx="33">
                  <c:v>-0.25925620144468553</c:v>
                </c:pt>
                <c:pt idx="34">
                  <c:v>-0.29132340242246357</c:v>
                </c:pt>
                <c:pt idx="35">
                  <c:v>-0.32574439378930009</c:v>
                </c:pt>
                <c:pt idx="36">
                  <c:v>-0.35221334333711951</c:v>
                </c:pt>
                <c:pt idx="37">
                  <c:v>-0.37603464719860114</c:v>
                </c:pt>
                <c:pt idx="38">
                  <c:v>-0.40100068547985046</c:v>
                </c:pt>
                <c:pt idx="39">
                  <c:v>-0.4294720549618205</c:v>
                </c:pt>
                <c:pt idx="40">
                  <c:v>-0.45126534644244742</c:v>
                </c:pt>
                <c:pt idx="41">
                  <c:v>-0.48230144245734863</c:v>
                </c:pt>
                <c:pt idx="42">
                  <c:v>-0.50944416120561442</c:v>
                </c:pt>
                <c:pt idx="43">
                  <c:v>-0.53373924923993599</c:v>
                </c:pt>
                <c:pt idx="44">
                  <c:v>-0.55230381522045491</c:v>
                </c:pt>
                <c:pt idx="45">
                  <c:v>-0.55522187018926417</c:v>
                </c:pt>
                <c:pt idx="46">
                  <c:v>-0.54810286141750453</c:v>
                </c:pt>
                <c:pt idx="47">
                  <c:v>-0.53479976560581832</c:v>
                </c:pt>
                <c:pt idx="48">
                  <c:v>-0.51328695931438517</c:v>
                </c:pt>
                <c:pt idx="49">
                  <c:v>-0.48833492506532394</c:v>
                </c:pt>
                <c:pt idx="50">
                  <c:v>-0.45418102569414032</c:v>
                </c:pt>
                <c:pt idx="51">
                  <c:v>-0.40864442705607473</c:v>
                </c:pt>
                <c:pt idx="52">
                  <c:v>-0.35648994304990111</c:v>
                </c:pt>
                <c:pt idx="53">
                  <c:v>-0.28989492257360183</c:v>
                </c:pt>
              </c:numCache>
            </c:numRef>
          </c:val>
          <c:smooth val="0"/>
        </c:ser>
        <c:ser>
          <c:idx val="3"/>
          <c:order val="2"/>
          <c:tx>
            <c:strRef>
              <c:f>'Fig 2.19'!$C$57</c:f>
              <c:strCache>
                <c:ptCount val="1"/>
                <c:pt idx="0">
                  <c:v>1,3%</c:v>
                </c:pt>
              </c:strCache>
            </c:strRef>
          </c:tx>
          <c:spPr>
            <a:ln w="28575">
              <a:solidFill>
                <a:schemeClr val="accent6">
                  <a:lumMod val="75000"/>
                </a:schemeClr>
              </a:solidFill>
            </a:ln>
          </c:spPr>
          <c:marker>
            <c:symbol val="none"/>
          </c:marker>
          <c:cat>
            <c:numRef>
              <c:f>'Fig 2.19'!$D$48:$BE$48</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 2.19'!$D$57:$BE$57</c:f>
              <c:numCache>
                <c:formatCode>_-* #,##0.0\ _€_-;\-* #,##0.0\ _€_-;_-* "-"??\ _€_-;_-@_-</c:formatCode>
                <c:ptCount val="54"/>
                <c:pt idx="0" formatCode="0.0">
                  <c:v>5.3423837503260074E-2</c:v>
                </c:pt>
                <c:pt idx="1">
                  <c:v>9.0280317116203435E-2</c:v>
                </c:pt>
                <c:pt idx="2">
                  <c:v>3.6277219843498187E-2</c:v>
                </c:pt>
                <c:pt idx="3">
                  <c:v>5.7270395800031793E-2</c:v>
                </c:pt>
                <c:pt idx="4">
                  <c:v>0.1051817386355367</c:v>
                </c:pt>
                <c:pt idx="5">
                  <c:v>0.18690111389542352</c:v>
                </c:pt>
                <c:pt idx="6">
                  <c:v>0.29848754440902781</c:v>
                </c:pt>
                <c:pt idx="7">
                  <c:v>0.40147771644083718</c:v>
                </c:pt>
                <c:pt idx="8">
                  <c:v>0.49228840982745936</c:v>
                </c:pt>
                <c:pt idx="9">
                  <c:v>0.56355647146325794</c:v>
                </c:pt>
                <c:pt idx="10">
                  <c:v>0.62485524837093465</c:v>
                </c:pt>
                <c:pt idx="11">
                  <c:v>0.68214770527668378</c:v>
                </c:pt>
                <c:pt idx="12">
                  <c:v>0.70386171648326012</c:v>
                </c:pt>
                <c:pt idx="13">
                  <c:v>0.7107413591663132</c:v>
                </c:pt>
                <c:pt idx="14">
                  <c:v>0.71666086093995318</c:v>
                </c:pt>
                <c:pt idx="15">
                  <c:v>0.71729514469387823</c:v>
                </c:pt>
                <c:pt idx="16">
                  <c:v>0.73306764798150681</c:v>
                </c:pt>
                <c:pt idx="17">
                  <c:v>0.74235348114455491</c:v>
                </c:pt>
                <c:pt idx="18">
                  <c:v>0.74162195288722899</c:v>
                </c:pt>
                <c:pt idx="19">
                  <c:v>0.72803423945907042</c:v>
                </c:pt>
                <c:pt idx="20">
                  <c:v>0.72216825277798335</c:v>
                </c:pt>
                <c:pt idx="21">
                  <c:v>0.70586966919388061</c:v>
                </c:pt>
                <c:pt idx="22">
                  <c:v>0.68838696423496515</c:v>
                </c:pt>
                <c:pt idx="23">
                  <c:v>0.66255731203142432</c:v>
                </c:pt>
                <c:pt idx="24">
                  <c:v>0.63562420802171715</c:v>
                </c:pt>
                <c:pt idx="25">
                  <c:v>0.61489831422066032</c:v>
                </c:pt>
                <c:pt idx="26">
                  <c:v>0.57979832928504749</c:v>
                </c:pt>
                <c:pt idx="27">
                  <c:v>0.55738493529168665</c:v>
                </c:pt>
                <c:pt idx="28">
                  <c:v>0.52731598044672268</c:v>
                </c:pt>
                <c:pt idx="29">
                  <c:v>0.50449281305900229</c:v>
                </c:pt>
                <c:pt idx="30">
                  <c:v>0.48252411814692664</c:v>
                </c:pt>
                <c:pt idx="31">
                  <c:v>0.46991751478243771</c:v>
                </c:pt>
                <c:pt idx="32">
                  <c:v>0.46753448209399551</c:v>
                </c:pt>
                <c:pt idx="33">
                  <c:v>0.44957917078347975</c:v>
                </c:pt>
                <c:pt idx="34">
                  <c:v>0.4443069429765103</c:v>
                </c:pt>
                <c:pt idx="35">
                  <c:v>0.43093792815358256</c:v>
                </c:pt>
                <c:pt idx="36">
                  <c:v>0.42553524180625857</c:v>
                </c:pt>
                <c:pt idx="37">
                  <c:v>0.42533110432869137</c:v>
                </c:pt>
                <c:pt idx="38">
                  <c:v>0.42578758610457612</c:v>
                </c:pt>
                <c:pt idx="39">
                  <c:v>0.42828696090570872</c:v>
                </c:pt>
                <c:pt idx="40">
                  <c:v>0.43902498408624524</c:v>
                </c:pt>
                <c:pt idx="41">
                  <c:v>0.43388098061637237</c:v>
                </c:pt>
                <c:pt idx="42">
                  <c:v>0.43040427335671438</c:v>
                </c:pt>
                <c:pt idx="43">
                  <c:v>0.42369727068969354</c:v>
                </c:pt>
                <c:pt idx="44">
                  <c:v>0.41833194090187931</c:v>
                </c:pt>
                <c:pt idx="45">
                  <c:v>0.41756247689691861</c:v>
                </c:pt>
                <c:pt idx="46">
                  <c:v>0.41752183971861001</c:v>
                </c:pt>
                <c:pt idx="47">
                  <c:v>0.43093968706808283</c:v>
                </c:pt>
                <c:pt idx="48">
                  <c:v>0.45576663930496153</c:v>
                </c:pt>
                <c:pt idx="49">
                  <c:v>0.48155910345472108</c:v>
                </c:pt>
                <c:pt idx="50">
                  <c:v>0.51941018442293796</c:v>
                </c:pt>
                <c:pt idx="51">
                  <c:v>0.56693079974886018</c:v>
                </c:pt>
                <c:pt idx="52">
                  <c:v>0.62323229846844441</c:v>
                </c:pt>
                <c:pt idx="53">
                  <c:v>0.69520275448636681</c:v>
                </c:pt>
              </c:numCache>
            </c:numRef>
          </c:val>
          <c:smooth val="0"/>
        </c:ser>
        <c:ser>
          <c:idx val="4"/>
          <c:order val="3"/>
          <c:tx>
            <c:strRef>
              <c:f>'Fig 2.19'!$C$58</c:f>
              <c:strCache>
                <c:ptCount val="1"/>
                <c:pt idx="0">
                  <c:v>1%</c:v>
                </c:pt>
              </c:strCache>
            </c:strRef>
          </c:tx>
          <c:spPr>
            <a:ln w="28575">
              <a:solidFill>
                <a:srgbClr val="800000"/>
              </a:solidFill>
            </a:ln>
          </c:spPr>
          <c:marker>
            <c:symbol val="none"/>
          </c:marker>
          <c:cat>
            <c:numRef>
              <c:f>'Fig 2.19'!$D$48:$BE$48</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 2.19'!$D$58:$BE$58</c:f>
              <c:numCache>
                <c:formatCode>_-* #,##0.0\ _€_-;\-* #,##0.0\ _€_-;_-* "-"??\ _€_-;_-@_-</c:formatCode>
                <c:ptCount val="54"/>
                <c:pt idx="0" formatCode="0.0">
                  <c:v>5.0600903763523775E-2</c:v>
                </c:pt>
                <c:pt idx="1">
                  <c:v>8.7449879137487585E-2</c:v>
                </c:pt>
                <c:pt idx="2">
                  <c:v>3.3496294038549479E-2</c:v>
                </c:pt>
                <c:pt idx="3">
                  <c:v>5.4555799388033677E-2</c:v>
                </c:pt>
                <c:pt idx="4">
                  <c:v>0.10281393611432321</c:v>
                </c:pt>
                <c:pt idx="5">
                  <c:v>0.18664988202383626</c:v>
                </c:pt>
                <c:pt idx="6">
                  <c:v>0.30441152869134669</c:v>
                </c:pt>
                <c:pt idx="7">
                  <c:v>0.41745275520747072</c:v>
                </c:pt>
                <c:pt idx="8">
                  <c:v>0.52287258668079772</c:v>
                </c:pt>
                <c:pt idx="9">
                  <c:v>0.6146526199194966</c:v>
                </c:pt>
                <c:pt idx="10">
                  <c:v>0.69894100477713295</c:v>
                </c:pt>
                <c:pt idx="11">
                  <c:v>0.78364650810960512</c:v>
                </c:pt>
                <c:pt idx="12">
                  <c:v>0.83711820273199322</c:v>
                </c:pt>
                <c:pt idx="13">
                  <c:v>0.88068582124570582</c:v>
                </c:pt>
                <c:pt idx="14">
                  <c:v>0.92714779739183939</c:v>
                </c:pt>
                <c:pt idx="15">
                  <c:v>0.97422827667177359</c:v>
                </c:pt>
                <c:pt idx="16">
                  <c:v>1.0349878243263575</c:v>
                </c:pt>
                <c:pt idx="17">
                  <c:v>1.0879629100083079</c:v>
                </c:pt>
                <c:pt idx="18">
                  <c:v>1.1294594976852466</c:v>
                </c:pt>
                <c:pt idx="19">
                  <c:v>1.1576274104796838</c:v>
                </c:pt>
                <c:pt idx="20">
                  <c:v>1.1967563091692668</c:v>
                </c:pt>
                <c:pt idx="21">
                  <c:v>1.2302673202099967</c:v>
                </c:pt>
                <c:pt idx="22">
                  <c:v>1.2665984277696083</c:v>
                </c:pt>
                <c:pt idx="23">
                  <c:v>1.2969637006127357</c:v>
                </c:pt>
                <c:pt idx="24">
                  <c:v>1.3299517512853996</c:v>
                </c:pt>
                <c:pt idx="25">
                  <c:v>1.3650926685795284</c:v>
                </c:pt>
                <c:pt idx="26">
                  <c:v>1.3714906556371105</c:v>
                </c:pt>
                <c:pt idx="27">
                  <c:v>1.3807259930117723</c:v>
                </c:pt>
                <c:pt idx="28">
                  <c:v>1.3761112420469388</c:v>
                </c:pt>
                <c:pt idx="29">
                  <c:v>1.3917086550304703</c:v>
                </c:pt>
                <c:pt idx="30">
                  <c:v>1.402690357600008</c:v>
                </c:pt>
                <c:pt idx="31">
                  <c:v>1.4246909693594461</c:v>
                </c:pt>
                <c:pt idx="32">
                  <c:v>1.4629515074035169</c:v>
                </c:pt>
                <c:pt idx="33">
                  <c:v>1.4867752987283183</c:v>
                </c:pt>
                <c:pt idx="34">
                  <c:v>1.5209393791713097</c:v>
                </c:pt>
                <c:pt idx="35">
                  <c:v>1.5412974839315012</c:v>
                </c:pt>
                <c:pt idx="36">
                  <c:v>1.5680129615925438</c:v>
                </c:pt>
                <c:pt idx="37">
                  <c:v>1.6039807908142052</c:v>
                </c:pt>
                <c:pt idx="38">
                  <c:v>1.6450492951793763</c:v>
                </c:pt>
                <c:pt idx="39">
                  <c:v>1.6963705746288014</c:v>
                </c:pt>
                <c:pt idx="40">
                  <c:v>1.7573986377156956</c:v>
                </c:pt>
                <c:pt idx="41">
                  <c:v>1.7921497202565959</c:v>
                </c:pt>
                <c:pt idx="42">
                  <c:v>1.8270563503359085</c:v>
                </c:pt>
                <c:pt idx="43">
                  <c:v>1.8547482935760584</c:v>
                </c:pt>
                <c:pt idx="44">
                  <c:v>1.8704773691876824</c:v>
                </c:pt>
                <c:pt idx="45">
                  <c:v>1.8755259674450144</c:v>
                </c:pt>
                <c:pt idx="46">
                  <c:v>1.8688934727401474</c:v>
                </c:pt>
                <c:pt idx="47">
                  <c:v>1.8857401387586847</c:v>
                </c:pt>
                <c:pt idx="48">
                  <c:v>1.9182554659811117</c:v>
                </c:pt>
                <c:pt idx="49">
                  <c:v>1.9480955125180728</c:v>
                </c:pt>
                <c:pt idx="50">
                  <c:v>1.9931133872350415</c:v>
                </c:pt>
                <c:pt idx="51">
                  <c:v>2.0468130689238535</c:v>
                </c:pt>
                <c:pt idx="52">
                  <c:v>2.1134922973544619</c:v>
                </c:pt>
                <c:pt idx="53">
                  <c:v>2.1963316956510326</c:v>
                </c:pt>
              </c:numCache>
            </c:numRef>
          </c:val>
          <c:smooth val="0"/>
        </c:ser>
        <c:dLbls>
          <c:showLegendKey val="0"/>
          <c:showVal val="0"/>
          <c:showCatName val="0"/>
          <c:showSerName val="0"/>
          <c:showPercent val="0"/>
          <c:showBubbleSize val="0"/>
        </c:dLbls>
        <c:marker val="1"/>
        <c:smooth val="0"/>
        <c:axId val="257174528"/>
        <c:axId val="257221376"/>
      </c:lineChart>
      <c:catAx>
        <c:axId val="257174528"/>
        <c:scaling>
          <c:orientation val="minMax"/>
        </c:scaling>
        <c:delete val="0"/>
        <c:axPos val="b"/>
        <c:numFmt formatCode="General" sourceLinked="1"/>
        <c:majorTickMark val="out"/>
        <c:minorTickMark val="none"/>
        <c:tickLblPos val="low"/>
        <c:txPr>
          <a:bodyPr rot="-5400000" vert="horz"/>
          <a:lstStyle/>
          <a:p>
            <a:pPr>
              <a:defRPr/>
            </a:pPr>
            <a:endParaRPr lang="fr-FR"/>
          </a:p>
        </c:txPr>
        <c:crossAx val="257221376"/>
        <c:crosses val="autoZero"/>
        <c:auto val="1"/>
        <c:lblAlgn val="ctr"/>
        <c:lblOffset val="100"/>
        <c:tickLblSkip val="10"/>
        <c:noMultiLvlLbl val="0"/>
      </c:catAx>
      <c:valAx>
        <c:axId val="257221376"/>
        <c:scaling>
          <c:orientation val="minMax"/>
          <c:max val="4"/>
          <c:min val="-4"/>
        </c:scaling>
        <c:delete val="0"/>
        <c:axPos val="l"/>
        <c:majorGridlines/>
        <c:title>
          <c:tx>
            <c:rich>
              <a:bodyPr rot="-5400000" vert="horz"/>
              <a:lstStyle/>
              <a:p>
                <a:pPr>
                  <a:defRPr/>
                </a:pPr>
                <a:r>
                  <a:rPr lang="en-US"/>
                  <a:t>En année</a:t>
                </a:r>
              </a:p>
            </c:rich>
          </c:tx>
          <c:overlay val="0"/>
        </c:title>
        <c:numFmt formatCode="#,##0" sourceLinked="0"/>
        <c:majorTickMark val="out"/>
        <c:minorTickMark val="none"/>
        <c:tickLblPos val="nextTo"/>
        <c:crossAx val="257174528"/>
        <c:crosses val="autoZero"/>
        <c:crossBetween val="between"/>
        <c:majorUnit val="1"/>
      </c:valAx>
    </c:plotArea>
    <c:legend>
      <c:legendPos val="b"/>
      <c:layout>
        <c:manualLayout>
          <c:xMode val="edge"/>
          <c:yMode val="edge"/>
          <c:x val="1.6152222222222203E-2"/>
          <c:y val="0.88251468253968302"/>
          <c:w val="0.9771029629629624"/>
          <c:h val="0.117485317460317"/>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958089668616"/>
          <c:y val="3.2064285714285698E-2"/>
          <c:w val="0.76980994152046789"/>
          <c:h val="0.69883888888888934"/>
        </c:manualLayout>
      </c:layout>
      <c:lineChart>
        <c:grouping val="standard"/>
        <c:varyColors val="0"/>
        <c:ser>
          <c:idx val="0"/>
          <c:order val="0"/>
          <c:tx>
            <c:strRef>
              <c:f>'Fig 2.19'!$C$49</c:f>
              <c:strCache>
                <c:ptCount val="1"/>
                <c:pt idx="0">
                  <c:v>1,8%</c:v>
                </c:pt>
              </c:strCache>
            </c:strRef>
          </c:tx>
          <c:spPr>
            <a:ln w="28575">
              <a:solidFill>
                <a:srgbClr val="006600"/>
              </a:solidFill>
            </a:ln>
          </c:spPr>
          <c:marker>
            <c:symbol val="none"/>
          </c:marker>
          <c:cat>
            <c:numRef>
              <c:f>'Fig 2.19'!$D$48:$BE$48</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 2.19'!$D$49:$BE$49</c:f>
              <c:numCache>
                <c:formatCode>_-* #,##0.0\ _€_-;\-* #,##0.0\ _€_-;_-* "-"??\ _€_-;_-@_-</c:formatCode>
                <c:ptCount val="54"/>
                <c:pt idx="0">
                  <c:v>-0.16548312268745491</c:v>
                </c:pt>
                <c:pt idx="1">
                  <c:v>-0.2796900371244746</c:v>
                </c:pt>
                <c:pt idx="2">
                  <c:v>-0.1054609280013139</c:v>
                </c:pt>
                <c:pt idx="3">
                  <c:v>-0.16968015631611166</c:v>
                </c:pt>
                <c:pt idx="4">
                  <c:v>-0.31419547701326422</c:v>
                </c:pt>
                <c:pt idx="5">
                  <c:v>-0.55952939311012528</c:v>
                </c:pt>
                <c:pt idx="6">
                  <c:v>-0.87091794614674711</c:v>
                </c:pt>
                <c:pt idx="7">
                  <c:v>-1.1280409698198213</c:v>
                </c:pt>
                <c:pt idx="8">
                  <c:v>-1.3156222409358591</c:v>
                </c:pt>
                <c:pt idx="9">
                  <c:v>-1.4160066781929075</c:v>
                </c:pt>
                <c:pt idx="10">
                  <c:v>-1.4735322226107215</c:v>
                </c:pt>
                <c:pt idx="11">
                  <c:v>-1.4799997630181423</c:v>
                </c:pt>
                <c:pt idx="12">
                  <c:v>-1.3678115958931372</c:v>
                </c:pt>
                <c:pt idx="13">
                  <c:v>-1.1898317777857557</c:v>
                </c:pt>
                <c:pt idx="14">
                  <c:v>-0.99368640504727068</c:v>
                </c:pt>
                <c:pt idx="15">
                  <c:v>-0.76195955691972017</c:v>
                </c:pt>
                <c:pt idx="16">
                  <c:v>-0.58913383085913296</c:v>
                </c:pt>
                <c:pt idx="17">
                  <c:v>-0.40851992406870608</c:v>
                </c:pt>
                <c:pt idx="18">
                  <c:v>-0.21183981807996588</c:v>
                </c:pt>
                <c:pt idx="19">
                  <c:v>1.0451249012064068E-2</c:v>
                </c:pt>
                <c:pt idx="20">
                  <c:v>0.22198677498711561</c:v>
                </c:pt>
                <c:pt idx="21">
                  <c:v>0.46605274362463689</c:v>
                </c:pt>
                <c:pt idx="22">
                  <c:v>0.71240389073864918</c:v>
                </c:pt>
                <c:pt idx="23">
                  <c:v>0.96635118452088165</c:v>
                </c:pt>
                <c:pt idx="24">
                  <c:v>1.2145965485983083</c:v>
                </c:pt>
                <c:pt idx="25">
                  <c:v>1.4251386336160792</c:v>
                </c:pt>
                <c:pt idx="26">
                  <c:v>1.632022062867982</c:v>
                </c:pt>
                <c:pt idx="27">
                  <c:v>1.7948919053444641</c:v>
                </c:pt>
                <c:pt idx="28">
                  <c:v>1.9679017483056427</c:v>
                </c:pt>
                <c:pt idx="29">
                  <c:v>2.1276069533412212</c:v>
                </c:pt>
                <c:pt idx="30">
                  <c:v>2.2763591070525209</c:v>
                </c:pt>
                <c:pt idx="31">
                  <c:v>2.401846117106146</c:v>
                </c:pt>
                <c:pt idx="32">
                  <c:v>2.5098612634439945</c:v>
                </c:pt>
                <c:pt idx="33">
                  <c:v>2.6409188657845348</c:v>
                </c:pt>
                <c:pt idx="34">
                  <c:v>2.7406385163687048</c:v>
                </c:pt>
                <c:pt idx="35">
                  <c:v>2.8412766941833354</c:v>
                </c:pt>
                <c:pt idx="36">
                  <c:v>2.9301068211821857</c:v>
                </c:pt>
                <c:pt idx="37">
                  <c:v>3.0087964359363184</c:v>
                </c:pt>
                <c:pt idx="38">
                  <c:v>3.0816004128082355</c:v>
                </c:pt>
                <c:pt idx="39">
                  <c:v>3.1502787222386814</c:v>
                </c:pt>
                <c:pt idx="40">
                  <c:v>3.198690728939674</c:v>
                </c:pt>
                <c:pt idx="41">
                  <c:v>3.2762684852044046</c:v>
                </c:pt>
                <c:pt idx="42">
                  <c:v>3.3387425786878921</c:v>
                </c:pt>
                <c:pt idx="43">
                  <c:v>3.3995960766182094</c:v>
                </c:pt>
                <c:pt idx="44">
                  <c:v>3.456872805123453</c:v>
                </c:pt>
                <c:pt idx="45">
                  <c:v>3.4950783845119986</c:v>
                </c:pt>
                <c:pt idx="46">
                  <c:v>3.5237166466079231</c:v>
                </c:pt>
                <c:pt idx="47">
                  <c:v>3.52392873705287</c:v>
                </c:pt>
                <c:pt idx="48">
                  <c:v>3.5010768828800991</c:v>
                </c:pt>
                <c:pt idx="49">
                  <c:v>3.4787696989694652</c:v>
                </c:pt>
                <c:pt idx="50">
                  <c:v>3.4266445644508963</c:v>
                </c:pt>
                <c:pt idx="51">
                  <c:v>3.3539455645475087</c:v>
                </c:pt>
                <c:pt idx="52">
                  <c:v>3.269850987355575</c:v>
                </c:pt>
                <c:pt idx="53">
                  <c:v>3.1519747710709396</c:v>
                </c:pt>
              </c:numCache>
            </c:numRef>
          </c:val>
          <c:smooth val="0"/>
        </c:ser>
        <c:ser>
          <c:idx val="2"/>
          <c:order val="1"/>
          <c:tx>
            <c:strRef>
              <c:f>'Fig 2.19'!$C$50</c:f>
              <c:strCache>
                <c:ptCount val="1"/>
                <c:pt idx="0">
                  <c:v>1,5%</c:v>
                </c:pt>
              </c:strCache>
            </c:strRef>
          </c:tx>
          <c:spPr>
            <a:ln w="28575">
              <a:solidFill>
                <a:schemeClr val="accent5">
                  <a:lumMod val="75000"/>
                </a:schemeClr>
              </a:solidFill>
            </a:ln>
          </c:spPr>
          <c:marker>
            <c:symbol val="none"/>
          </c:marker>
          <c:cat>
            <c:numRef>
              <c:f>'Fig 2.19'!$D$48:$BE$48</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 2.19'!$D$50:$BE$50</c:f>
              <c:numCache>
                <c:formatCode>_-* #,##0.0\ _€_-;\-* #,##0.0\ _€_-;_-* "-"??\ _€_-;_-@_-</c:formatCode>
                <c:ptCount val="54"/>
                <c:pt idx="0">
                  <c:v>-0.17470492181868025</c:v>
                </c:pt>
                <c:pt idx="1">
                  <c:v>-0.28874398230338016</c:v>
                </c:pt>
                <c:pt idx="2">
                  <c:v>-0.114238249980815</c:v>
                </c:pt>
                <c:pt idx="3">
                  <c:v>-0.17815830547176859</c:v>
                </c:pt>
                <c:pt idx="4">
                  <c:v>-0.32246615891085639</c:v>
                </c:pt>
                <c:pt idx="5">
                  <c:v>-0.56642000262962</c:v>
                </c:pt>
                <c:pt idx="6">
                  <c:v>-0.88754604310586416</c:v>
                </c:pt>
                <c:pt idx="7">
                  <c:v>-1.1689154961764316</c:v>
                </c:pt>
                <c:pt idx="8">
                  <c:v>-1.3952591543358466</c:v>
                </c:pt>
                <c:pt idx="9">
                  <c:v>-1.5522057397036804</c:v>
                </c:pt>
                <c:pt idx="10">
                  <c:v>-1.6761454027498743</c:v>
                </c:pt>
                <c:pt idx="11">
                  <c:v>-1.7617951294134286</c:v>
                </c:pt>
                <c:pt idx="12">
                  <c:v>-1.7420120162936499</c:v>
                </c:pt>
                <c:pt idx="13">
                  <c:v>-1.6629081457709489</c:v>
                </c:pt>
                <c:pt idx="14">
                  <c:v>-1.5748234552013685</c:v>
                </c:pt>
                <c:pt idx="15">
                  <c:v>-1.4590657527709965</c:v>
                </c:pt>
                <c:pt idx="16">
                  <c:v>-1.401474809254367</c:v>
                </c:pt>
                <c:pt idx="17">
                  <c:v>-1.3307652859956178</c:v>
                </c:pt>
                <c:pt idx="18">
                  <c:v>-1.2417785844016294</c:v>
                </c:pt>
                <c:pt idx="19">
                  <c:v>-1.1210921100550877</c:v>
                </c:pt>
                <c:pt idx="20">
                  <c:v>-1.0079601045466049</c:v>
                </c:pt>
                <c:pt idx="21">
                  <c:v>-0.85880452601379176</c:v>
                </c:pt>
                <c:pt idx="22">
                  <c:v>-0.70301011622544962</c:v>
                </c:pt>
                <c:pt idx="23">
                  <c:v>-0.53327381521204842</c:v>
                </c:pt>
                <c:pt idx="24">
                  <c:v>-0.36267076316669744</c:v>
                </c:pt>
                <c:pt idx="25">
                  <c:v>-0.22541241316567096</c:v>
                </c:pt>
                <c:pt idx="26">
                  <c:v>-8.7233297460144854E-2</c:v>
                </c:pt>
                <c:pt idx="27">
                  <c:v>5.3609509585044179E-3</c:v>
                </c:pt>
                <c:pt idx="28">
                  <c:v>0.10859612839249166</c:v>
                </c:pt>
                <c:pt idx="29">
                  <c:v>0.21096085364268191</c:v>
                </c:pt>
                <c:pt idx="30">
                  <c:v>0.30562754862621233</c:v>
                </c:pt>
                <c:pt idx="31">
                  <c:v>0.37875920840573229</c:v>
                </c:pt>
                <c:pt idx="32">
                  <c:v>0.43550222578898001</c:v>
                </c:pt>
                <c:pt idx="33">
                  <c:v>0.52009825421807676</c:v>
                </c:pt>
                <c:pt idx="34">
                  <c:v>0.57551957116729113</c:v>
                </c:pt>
                <c:pt idx="35">
                  <c:v>0.63716067364494933</c:v>
                </c:pt>
                <c:pt idx="36">
                  <c:v>0.68373948847710153</c:v>
                </c:pt>
                <c:pt idx="37">
                  <c:v>0.7221092127177684</c:v>
                </c:pt>
                <c:pt idx="38">
                  <c:v>0.75825809654848797</c:v>
                </c:pt>
                <c:pt idx="39">
                  <c:v>0.79436494685272407</c:v>
                </c:pt>
                <c:pt idx="40">
                  <c:v>0.81450895693804881</c:v>
                </c:pt>
                <c:pt idx="41">
                  <c:v>0.85895004904792671</c:v>
                </c:pt>
                <c:pt idx="42">
                  <c:v>0.89467917188297008</c:v>
                </c:pt>
                <c:pt idx="43">
                  <c:v>0.92580223207228585</c:v>
                </c:pt>
                <c:pt idx="44">
                  <c:v>0.9558680796499317</c:v>
                </c:pt>
                <c:pt idx="45">
                  <c:v>0.9680855924441758</c:v>
                </c:pt>
                <c:pt idx="46">
                  <c:v>0.97075305053054706</c:v>
                </c:pt>
                <c:pt idx="47">
                  <c:v>0.95228476403813289</c:v>
                </c:pt>
                <c:pt idx="48">
                  <c:v>0.91421493659164099</c:v>
                </c:pt>
                <c:pt idx="49">
                  <c:v>0.87391917188129042</c:v>
                </c:pt>
                <c:pt idx="50">
                  <c:v>0.81135420267570169</c:v>
                </c:pt>
                <c:pt idx="51">
                  <c:v>0.72896221418283602</c:v>
                </c:pt>
                <c:pt idx="52">
                  <c:v>0.63345334942788156</c:v>
                </c:pt>
                <c:pt idx="53">
                  <c:v>0.51113303576865832</c:v>
                </c:pt>
              </c:numCache>
            </c:numRef>
          </c:val>
          <c:smooth val="0"/>
        </c:ser>
        <c:ser>
          <c:idx val="3"/>
          <c:order val="2"/>
          <c:tx>
            <c:strRef>
              <c:f>'Fig 2.19'!$C$51</c:f>
              <c:strCache>
                <c:ptCount val="1"/>
                <c:pt idx="0">
                  <c:v>1,3%</c:v>
                </c:pt>
              </c:strCache>
            </c:strRef>
          </c:tx>
          <c:spPr>
            <a:ln w="28575">
              <a:solidFill>
                <a:schemeClr val="accent6">
                  <a:lumMod val="75000"/>
                </a:schemeClr>
              </a:solidFill>
            </a:ln>
          </c:spPr>
          <c:marker>
            <c:symbol val="none"/>
          </c:marker>
          <c:cat>
            <c:numRef>
              <c:f>'Fig 2.19'!$D$48:$BE$48</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 2.19'!$D$51:$BE$51</c:f>
              <c:numCache>
                <c:formatCode>_-* #,##0.0\ _€_-;\-* #,##0.0\ _€_-;_-* "-"??\ _€_-;_-@_-</c:formatCode>
                <c:ptCount val="54"/>
                <c:pt idx="0">
                  <c:v>-0.17470806867751776</c:v>
                </c:pt>
                <c:pt idx="1">
                  <c:v>-0.28873100801519769</c:v>
                </c:pt>
                <c:pt idx="2">
                  <c:v>-0.11421204041718624</c:v>
                </c:pt>
                <c:pt idx="3">
                  <c:v>-0.17811636996725611</c:v>
                </c:pt>
                <c:pt idx="4">
                  <c:v>-0.32170854416091998</c:v>
                </c:pt>
                <c:pt idx="5">
                  <c:v>-0.5690587921456185</c:v>
                </c:pt>
                <c:pt idx="6">
                  <c:v>-0.90148607035069261</c:v>
                </c:pt>
                <c:pt idx="7">
                  <c:v>-1.2015919693705825</c:v>
                </c:pt>
                <c:pt idx="8">
                  <c:v>-1.455960439701002</c:v>
                </c:pt>
                <c:pt idx="9">
                  <c:v>-1.6518374492820485</c:v>
                </c:pt>
                <c:pt idx="10">
                  <c:v>-1.8216196734573131</c:v>
                </c:pt>
                <c:pt idx="11">
                  <c:v>-1.9613177487033582</c:v>
                </c:pt>
                <c:pt idx="12">
                  <c:v>-2.0012021927599264</c:v>
                </c:pt>
                <c:pt idx="13">
                  <c:v>-1.9888847689799789</c:v>
                </c:pt>
                <c:pt idx="14">
                  <c:v>-1.9727071306448352</c:v>
                </c:pt>
                <c:pt idx="15">
                  <c:v>-1.9356050354467413</c:v>
                </c:pt>
                <c:pt idx="16">
                  <c:v>-1.9573766049414161</c:v>
                </c:pt>
                <c:pt idx="17">
                  <c:v>-1.9603906439884469</c:v>
                </c:pt>
                <c:pt idx="18">
                  <c:v>-1.943048486887065</c:v>
                </c:pt>
                <c:pt idx="19">
                  <c:v>-1.8905203353903985</c:v>
                </c:pt>
                <c:pt idx="20">
                  <c:v>-1.843065077386548</c:v>
                </c:pt>
                <c:pt idx="21">
                  <c:v>-1.7578451730670324</c:v>
                </c:pt>
                <c:pt idx="22">
                  <c:v>-1.663863459573534</c:v>
                </c:pt>
                <c:pt idx="23">
                  <c:v>-1.5514176516636837</c:v>
                </c:pt>
                <c:pt idx="24">
                  <c:v>-1.4347523365322132</c:v>
                </c:pt>
                <c:pt idx="25">
                  <c:v>-1.346721323139505</c:v>
                </c:pt>
                <c:pt idx="26">
                  <c:v>-1.2577431390249316</c:v>
                </c:pt>
                <c:pt idx="27">
                  <c:v>-1.2124422562097763</c:v>
                </c:pt>
                <c:pt idx="28">
                  <c:v>-1.1573079753266455</c:v>
                </c:pt>
                <c:pt idx="29">
                  <c:v>-1.0935508471794719</c:v>
                </c:pt>
                <c:pt idx="30">
                  <c:v>-1.038787587116019</c:v>
                </c:pt>
                <c:pt idx="31">
                  <c:v>-1.0023797812132784</c:v>
                </c:pt>
                <c:pt idx="32">
                  <c:v>-0.98107580529966043</c:v>
                </c:pt>
                <c:pt idx="33">
                  <c:v>-0.92791332434814677</c:v>
                </c:pt>
                <c:pt idx="34">
                  <c:v>-0.90377442851930567</c:v>
                </c:pt>
                <c:pt idx="35">
                  <c:v>-0.86858080221277589</c:v>
                </c:pt>
                <c:pt idx="36">
                  <c:v>-0.85184134729873762</c:v>
                </c:pt>
                <c:pt idx="37">
                  <c:v>-0.84284474037615809</c:v>
                </c:pt>
                <c:pt idx="38">
                  <c:v>-0.83138310183610997</c:v>
                </c:pt>
                <c:pt idx="39">
                  <c:v>-0.81851010737388208</c:v>
                </c:pt>
                <c:pt idx="40">
                  <c:v>-0.81923719073175505</c:v>
                </c:pt>
                <c:pt idx="41">
                  <c:v>-0.79931649735802779</c:v>
                </c:pt>
                <c:pt idx="42">
                  <c:v>-0.78229738330678344</c:v>
                </c:pt>
                <c:pt idx="43">
                  <c:v>-0.7610122024178736</c:v>
                </c:pt>
                <c:pt idx="44">
                  <c:v>-0.75005873986895466</c:v>
                </c:pt>
                <c:pt idx="45">
                  <c:v>-0.7545932029185991</c:v>
                </c:pt>
                <c:pt idx="46">
                  <c:v>-0.76671069447691309</c:v>
                </c:pt>
                <c:pt idx="47">
                  <c:v>-0.79588041833049061</c:v>
                </c:pt>
                <c:pt idx="48">
                  <c:v>-0.84220144441926692</c:v>
                </c:pt>
                <c:pt idx="49">
                  <c:v>-0.89434068396299438</c:v>
                </c:pt>
                <c:pt idx="50">
                  <c:v>-0.96315964829009459</c:v>
                </c:pt>
                <c:pt idx="51">
                  <c:v>-1.0499956677693021</c:v>
                </c:pt>
                <c:pt idx="52">
                  <c:v>-1.1499867633912189</c:v>
                </c:pt>
                <c:pt idx="53">
                  <c:v>-1.2730451420297015</c:v>
                </c:pt>
              </c:numCache>
            </c:numRef>
          </c:val>
          <c:smooth val="0"/>
        </c:ser>
        <c:ser>
          <c:idx val="4"/>
          <c:order val="3"/>
          <c:tx>
            <c:strRef>
              <c:f>'Fig 2.19'!$C$52</c:f>
              <c:strCache>
                <c:ptCount val="1"/>
                <c:pt idx="0">
                  <c:v>1%</c:v>
                </c:pt>
              </c:strCache>
            </c:strRef>
          </c:tx>
          <c:spPr>
            <a:ln w="28575">
              <a:solidFill>
                <a:srgbClr val="800000"/>
              </a:solidFill>
            </a:ln>
          </c:spPr>
          <c:marker>
            <c:symbol val="none"/>
          </c:marker>
          <c:cat>
            <c:numRef>
              <c:f>'Fig 2.19'!$D$48:$BE$48</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 2.19'!$D$54:$BE$54</c:f>
              <c:numCache>
                <c:formatCode>_-* #,##0.0\ _€_-;\-* #,##0.0\ _€_-;_-* "-"??\ _€_-;_-@_-</c:formatCode>
                <c:ptCount val="54"/>
                <c:pt idx="0">
                  <c:v>-0.16553406213376576</c:v>
                </c:pt>
                <c:pt idx="1">
                  <c:v>-0.27977408476784404</c:v>
                </c:pt>
                <c:pt idx="2">
                  <c:v>-0.10554596292461582</c:v>
                </c:pt>
                <c:pt idx="3">
                  <c:v>-0.16976573541995066</c:v>
                </c:pt>
                <c:pt idx="4">
                  <c:v>-0.31456199892554793</c:v>
                </c:pt>
                <c:pt idx="5">
                  <c:v>-0.5616371392755326</c:v>
                </c:pt>
                <c:pt idx="6">
                  <c:v>-1.0209248644257585</c:v>
                </c:pt>
                <c:pt idx="7">
                  <c:v>-1.4989481796651418</c:v>
                </c:pt>
                <c:pt idx="8">
                  <c:v>-1.9337032749699077</c:v>
                </c:pt>
                <c:pt idx="9">
                  <c:v>-2.2732051787791434</c:v>
                </c:pt>
                <c:pt idx="10">
                  <c:v>-2.5925860925377009</c:v>
                </c:pt>
                <c:pt idx="11">
                  <c:v>-2.8627295770923098</c:v>
                </c:pt>
                <c:pt idx="12">
                  <c:v>-3.12353688100022</c:v>
                </c:pt>
                <c:pt idx="13">
                  <c:v>-3.3496605056010011</c:v>
                </c:pt>
                <c:pt idx="14">
                  <c:v>-3.5440922255029861</c:v>
                </c:pt>
                <c:pt idx="15">
                  <c:v>-3.7264174924918905</c:v>
                </c:pt>
                <c:pt idx="16">
                  <c:v>-3.8632096788112165</c:v>
                </c:pt>
                <c:pt idx="17">
                  <c:v>-3.9722279605428312</c:v>
                </c:pt>
                <c:pt idx="18">
                  <c:v>-4.061342050461576</c:v>
                </c:pt>
                <c:pt idx="19">
                  <c:v>-4.1075147405401182</c:v>
                </c:pt>
                <c:pt idx="20">
                  <c:v>-4.1554614133920893</c:v>
                </c:pt>
                <c:pt idx="21">
                  <c:v>-4.1681010088850243</c:v>
                </c:pt>
                <c:pt idx="22">
                  <c:v>-4.167604467646612</c:v>
                </c:pt>
                <c:pt idx="23">
                  <c:v>-4.1431110883622111</c:v>
                </c:pt>
                <c:pt idx="24">
                  <c:v>-4.1033271427441704</c:v>
                </c:pt>
                <c:pt idx="25">
                  <c:v>-4.0897499230536667</c:v>
                </c:pt>
                <c:pt idx="26">
                  <c:v>-4.0711287375504526</c:v>
                </c:pt>
                <c:pt idx="27">
                  <c:v>-4.1030037386062759</c:v>
                </c:pt>
                <c:pt idx="28">
                  <c:v>-4.1248674592096037</c:v>
                </c:pt>
                <c:pt idx="29">
                  <c:v>-4.1231370510760144</c:v>
                </c:pt>
                <c:pt idx="30">
                  <c:v>-4.1295542236768696</c:v>
                </c:pt>
                <c:pt idx="31">
                  <c:v>-4.1519412487392415</c:v>
                </c:pt>
                <c:pt idx="32">
                  <c:v>-4.1859025919580688</c:v>
                </c:pt>
                <c:pt idx="33">
                  <c:v>-4.191263527398668</c:v>
                </c:pt>
                <c:pt idx="34">
                  <c:v>-4.2196703618344813</c:v>
                </c:pt>
                <c:pt idx="35">
                  <c:v>-4.2391060490817978</c:v>
                </c:pt>
                <c:pt idx="36">
                  <c:v>-4.282166459617315</c:v>
                </c:pt>
                <c:pt idx="37">
                  <c:v>-4.3340184066981564</c:v>
                </c:pt>
                <c:pt idx="38">
                  <c:v>-4.3791450218364432</c:v>
                </c:pt>
                <c:pt idx="39">
                  <c:v>-4.4208169014418814</c:v>
                </c:pt>
                <c:pt idx="40">
                  <c:v>-4.4692835287789663</c:v>
                </c:pt>
                <c:pt idx="41">
                  <c:v>-4.5074025275515481</c:v>
                </c:pt>
                <c:pt idx="42">
                  <c:v>-4.5385573612048731</c:v>
                </c:pt>
                <c:pt idx="43">
                  <c:v>-4.561420315113466</c:v>
                </c:pt>
                <c:pt idx="44">
                  <c:v>-4.6009712316577875</c:v>
                </c:pt>
                <c:pt idx="45">
                  <c:v>-4.6606370661327219</c:v>
                </c:pt>
                <c:pt idx="46">
                  <c:v>-4.7233846718529833</c:v>
                </c:pt>
                <c:pt idx="47">
                  <c:v>-4.7933955478784753</c:v>
                </c:pt>
                <c:pt idx="48">
                  <c:v>-4.8748924327654706</c:v>
                </c:pt>
                <c:pt idx="49">
                  <c:v>-4.9749786882988616</c:v>
                </c:pt>
                <c:pt idx="50">
                  <c:v>-5.0813013837890111</c:v>
                </c:pt>
                <c:pt idx="51">
                  <c:v>-5.212372206507105</c:v>
                </c:pt>
                <c:pt idx="52">
                  <c:v>-5.3573894881474118</c:v>
                </c:pt>
                <c:pt idx="53">
                  <c:v>-5.5227862083641313</c:v>
                </c:pt>
              </c:numCache>
            </c:numRef>
          </c:val>
          <c:smooth val="0"/>
        </c:ser>
        <c:dLbls>
          <c:showLegendKey val="0"/>
          <c:showVal val="0"/>
          <c:showCatName val="0"/>
          <c:showSerName val="0"/>
          <c:showPercent val="0"/>
          <c:showBubbleSize val="0"/>
        </c:dLbls>
        <c:marker val="1"/>
        <c:smooth val="0"/>
        <c:axId val="266333184"/>
        <c:axId val="266490624"/>
      </c:lineChart>
      <c:catAx>
        <c:axId val="266333184"/>
        <c:scaling>
          <c:orientation val="minMax"/>
        </c:scaling>
        <c:delete val="0"/>
        <c:axPos val="b"/>
        <c:numFmt formatCode="General" sourceLinked="1"/>
        <c:majorTickMark val="out"/>
        <c:minorTickMark val="none"/>
        <c:tickLblPos val="low"/>
        <c:txPr>
          <a:bodyPr rot="-5400000" vert="horz"/>
          <a:lstStyle/>
          <a:p>
            <a:pPr>
              <a:defRPr/>
            </a:pPr>
            <a:endParaRPr lang="fr-FR"/>
          </a:p>
        </c:txPr>
        <c:crossAx val="266490624"/>
        <c:crosses val="autoZero"/>
        <c:auto val="1"/>
        <c:lblAlgn val="ctr"/>
        <c:lblOffset val="100"/>
        <c:tickLblSkip val="10"/>
        <c:noMultiLvlLbl val="0"/>
      </c:catAx>
      <c:valAx>
        <c:axId val="266490624"/>
        <c:scaling>
          <c:orientation val="minMax"/>
          <c:max val="8"/>
          <c:min val="-8"/>
        </c:scaling>
        <c:delete val="0"/>
        <c:axPos val="l"/>
        <c:majorGridlines/>
        <c:title>
          <c:tx>
            <c:rich>
              <a:bodyPr rot="-5400000" vert="horz"/>
              <a:lstStyle/>
              <a:p>
                <a:pPr>
                  <a:defRPr/>
                </a:pPr>
                <a:r>
                  <a:rPr lang="en-US"/>
                  <a:t>En point de %</a:t>
                </a:r>
              </a:p>
            </c:rich>
          </c:tx>
          <c:overlay val="0"/>
        </c:title>
        <c:numFmt formatCode="General" sourceLinked="0"/>
        <c:majorTickMark val="out"/>
        <c:minorTickMark val="none"/>
        <c:tickLblPos val="low"/>
        <c:crossAx val="266333184"/>
        <c:crosses val="autoZero"/>
        <c:crossBetween val="between"/>
        <c:majorUnit val="2"/>
      </c:valAx>
    </c:plotArea>
    <c:legend>
      <c:legendPos val="b"/>
      <c:layout>
        <c:manualLayout>
          <c:xMode val="edge"/>
          <c:yMode val="edge"/>
          <c:x val="1.6152222222222203E-2"/>
          <c:y val="0.88251468253968302"/>
          <c:w val="0.9771029629629624"/>
          <c:h val="0.117485317460317"/>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833625730994151"/>
          <c:y val="3.2064285714285698E-2"/>
          <c:w val="0.75743177387914229"/>
          <c:h val="0.69883888888888934"/>
        </c:manualLayout>
      </c:layout>
      <c:lineChart>
        <c:grouping val="standard"/>
        <c:varyColors val="0"/>
        <c:ser>
          <c:idx val="0"/>
          <c:order val="0"/>
          <c:tx>
            <c:strRef>
              <c:f>'Fig 2.19'!$C$61</c:f>
              <c:strCache>
                <c:ptCount val="1"/>
                <c:pt idx="0">
                  <c:v>1,8%</c:v>
                </c:pt>
              </c:strCache>
            </c:strRef>
          </c:tx>
          <c:spPr>
            <a:ln w="28575">
              <a:solidFill>
                <a:srgbClr val="006600"/>
              </a:solidFill>
            </a:ln>
          </c:spPr>
          <c:marker>
            <c:symbol val="none"/>
          </c:marker>
          <c:cat>
            <c:numRef>
              <c:f>'Fig 2.19'!$D$48:$BE$48</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 2.19'!$D$61:$BE$61</c:f>
              <c:numCache>
                <c:formatCode>_-* #,##0.0\ _€_-;\-* #,##0.0\ _€_-;_-* "-"??\ _€_-;_-@_-</c:formatCode>
                <c:ptCount val="54"/>
                <c:pt idx="0">
                  <c:v>0.10106477394008451</c:v>
                </c:pt>
                <c:pt idx="1">
                  <c:v>0.17140254604299088</c:v>
                </c:pt>
                <c:pt idx="2">
                  <c:v>6.4667688950233781E-2</c:v>
                </c:pt>
                <c:pt idx="3">
                  <c:v>0.10436447950419137</c:v>
                </c:pt>
                <c:pt idx="4">
                  <c:v>0.19421851005237301</c:v>
                </c:pt>
                <c:pt idx="5">
                  <c:v>0.34737367216812842</c:v>
                </c:pt>
                <c:pt idx="6">
                  <c:v>0.54586548909529853</c:v>
                </c:pt>
                <c:pt idx="7">
                  <c:v>0.7139071129603991</c:v>
                </c:pt>
                <c:pt idx="8">
                  <c:v>0.84099785469199873</c:v>
                </c:pt>
                <c:pt idx="9">
                  <c:v>0.91549816539139428</c:v>
                </c:pt>
                <c:pt idx="10">
                  <c:v>0.96201415898721265</c:v>
                </c:pt>
                <c:pt idx="11">
                  <c:v>0.97849809619209438</c:v>
                </c:pt>
                <c:pt idx="12">
                  <c:v>0.91032147205248748</c:v>
                </c:pt>
                <c:pt idx="13">
                  <c:v>0.79685720144592764</c:v>
                </c:pt>
                <c:pt idx="14">
                  <c:v>0.67010654647191359</c:v>
                </c:pt>
                <c:pt idx="15">
                  <c:v>0.51722445726911559</c:v>
                </c:pt>
                <c:pt idx="16">
                  <c:v>0.40142096530883009</c:v>
                </c:pt>
                <c:pt idx="17">
                  <c:v>0.28048224356881946</c:v>
                </c:pt>
                <c:pt idx="18">
                  <c:v>0.14637274880714912</c:v>
                </c:pt>
                <c:pt idx="19">
                  <c:v>-7.2719062925372668E-3</c:v>
                </c:pt>
                <c:pt idx="20">
                  <c:v>-0.15549068084861517</c:v>
                </c:pt>
                <c:pt idx="21">
                  <c:v>-0.32819859513600846</c:v>
                </c:pt>
                <c:pt idx="22">
                  <c:v>-0.50376137630199125</c:v>
                </c:pt>
                <c:pt idx="23">
                  <c:v>-0.68720189427933676</c:v>
                </c:pt>
                <c:pt idx="24">
                  <c:v>-0.86970372882164071</c:v>
                </c:pt>
                <c:pt idx="25">
                  <c:v>-1.0285911729123676</c:v>
                </c:pt>
                <c:pt idx="26">
                  <c:v>-1.1867978886772548</c:v>
                </c:pt>
                <c:pt idx="27">
                  <c:v>-1.3104658855352369</c:v>
                </c:pt>
                <c:pt idx="28">
                  <c:v>-1.44016626728693</c:v>
                </c:pt>
                <c:pt idx="29">
                  <c:v>-1.5687961019804391</c:v>
                </c:pt>
                <c:pt idx="30">
                  <c:v>-1.6894575214699898</c:v>
                </c:pt>
                <c:pt idx="31">
                  <c:v>-1.794015475483846</c:v>
                </c:pt>
                <c:pt idx="32">
                  <c:v>-1.8852380661901691</c:v>
                </c:pt>
                <c:pt idx="33">
                  <c:v>-1.9957726645223204</c:v>
                </c:pt>
                <c:pt idx="34">
                  <c:v>-2.0830381516586627</c:v>
                </c:pt>
                <c:pt idx="35">
                  <c:v>-2.173841718959391</c:v>
                </c:pt>
                <c:pt idx="36">
                  <c:v>-2.2493755552126338</c:v>
                </c:pt>
                <c:pt idx="37">
                  <c:v>-2.316507304916783</c:v>
                </c:pt>
                <c:pt idx="38">
                  <c:v>-2.3806371522946499</c:v>
                </c:pt>
                <c:pt idx="39">
                  <c:v>-2.4424917612145407</c:v>
                </c:pt>
                <c:pt idx="40">
                  <c:v>-2.4912606690624912</c:v>
                </c:pt>
                <c:pt idx="41">
                  <c:v>-2.5545002590949473</c:v>
                </c:pt>
                <c:pt idx="42">
                  <c:v>-2.6091066598860237</c:v>
                </c:pt>
                <c:pt idx="43">
                  <c:v>-2.6647494589830174</c:v>
                </c:pt>
                <c:pt idx="44">
                  <c:v>-2.7130242448827744</c:v>
                </c:pt>
                <c:pt idx="45">
                  <c:v>-2.7468710746742744</c:v>
                </c:pt>
                <c:pt idx="46">
                  <c:v>-2.7722451785333462</c:v>
                </c:pt>
                <c:pt idx="47">
                  <c:v>-2.7811860432032098</c:v>
                </c:pt>
                <c:pt idx="48">
                  <c:v>-2.7754912223996904</c:v>
                </c:pt>
                <c:pt idx="49">
                  <c:v>-2.7638430388153523</c:v>
                </c:pt>
                <c:pt idx="50">
                  <c:v>-2.7365359984232178</c:v>
                </c:pt>
                <c:pt idx="51">
                  <c:v>-2.6925097346440658</c:v>
                </c:pt>
                <c:pt idx="52">
                  <c:v>-2.6373946064368106</c:v>
                </c:pt>
                <c:pt idx="53">
                  <c:v>-2.5623037095085941</c:v>
                </c:pt>
              </c:numCache>
            </c:numRef>
          </c:val>
          <c:smooth val="0"/>
        </c:ser>
        <c:ser>
          <c:idx val="2"/>
          <c:order val="1"/>
          <c:tx>
            <c:strRef>
              <c:f>'Fig 2.19'!$C$62</c:f>
              <c:strCache>
                <c:ptCount val="1"/>
                <c:pt idx="0">
                  <c:v>1,5%</c:v>
                </c:pt>
              </c:strCache>
            </c:strRef>
          </c:tx>
          <c:spPr>
            <a:ln w="28575">
              <a:solidFill>
                <a:schemeClr val="accent5">
                  <a:lumMod val="75000"/>
                </a:schemeClr>
              </a:solidFill>
            </a:ln>
          </c:spPr>
          <c:marker>
            <c:symbol val="none"/>
          </c:marker>
          <c:cat>
            <c:numRef>
              <c:f>'Fig 2.19'!$D$48:$BE$48</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 2.19'!$D$62:$BE$62</c:f>
              <c:numCache>
                <c:formatCode>_-* #,##0.0\ _€_-;\-* #,##0.0\ _€_-;_-* "-"??\ _€_-;_-@_-</c:formatCode>
                <c:ptCount val="54"/>
                <c:pt idx="0">
                  <c:v>0.10669676244370407</c:v>
                </c:pt>
                <c:pt idx="1">
                  <c:v>0.17695113491251746</c:v>
                </c:pt>
                <c:pt idx="2">
                  <c:v>7.0049904133984597E-2</c:v>
                </c:pt>
                <c:pt idx="3">
                  <c:v>0.10957919815938766</c:v>
                </c:pt>
                <c:pt idx="4">
                  <c:v>0.19933124395578261</c:v>
                </c:pt>
                <c:pt idx="5">
                  <c:v>0.3516529247365483</c:v>
                </c:pt>
                <c:pt idx="6">
                  <c:v>0.55628884282325686</c:v>
                </c:pt>
                <c:pt idx="7">
                  <c:v>0.73977635456718716</c:v>
                </c:pt>
                <c:pt idx="8">
                  <c:v>0.89190441059439607</c:v>
                </c:pt>
                <c:pt idx="9">
                  <c:v>1.0035535113381613</c:v>
                </c:pt>
                <c:pt idx="10">
                  <c:v>1.094288608521552</c:v>
                </c:pt>
                <c:pt idx="11">
                  <c:v>1.1648005080826742</c:v>
                </c:pt>
                <c:pt idx="12">
                  <c:v>1.1593561161520896</c:v>
                </c:pt>
                <c:pt idx="13">
                  <c:v>1.1136789407872172</c:v>
                </c:pt>
                <c:pt idx="14">
                  <c:v>1.0619961208115285</c:v>
                </c:pt>
                <c:pt idx="15">
                  <c:v>0.99041787558292427</c:v>
                </c:pt>
                <c:pt idx="16">
                  <c:v>0.95492260149916675</c:v>
                </c:pt>
                <c:pt idx="17">
                  <c:v>0.91367363555740866</c:v>
                </c:pt>
                <c:pt idx="18">
                  <c:v>0.85801589203039441</c:v>
                </c:pt>
                <c:pt idx="19">
                  <c:v>0.78004830719041607</c:v>
                </c:pt>
                <c:pt idx="20">
                  <c:v>0.70602905767888302</c:v>
                </c:pt>
                <c:pt idx="21">
                  <c:v>0.60478397355969449</c:v>
                </c:pt>
                <c:pt idx="22">
                  <c:v>0.49712695427061604</c:v>
                </c:pt>
                <c:pt idx="23">
                  <c:v>0.37923652146856313</c:v>
                </c:pt>
                <c:pt idx="24">
                  <c:v>0.25969661081695961</c:v>
                </c:pt>
                <c:pt idx="25">
                  <c:v>0.1626980193116907</c:v>
                </c:pt>
                <c:pt idx="26">
                  <c:v>6.3439049305770823E-2</c:v>
                </c:pt>
                <c:pt idx="27">
                  <c:v>-3.9143368773473242E-3</c:v>
                </c:pt>
                <c:pt idx="28">
                  <c:v>-7.9480102152896137E-2</c:v>
                </c:pt>
                <c:pt idx="29">
                  <c:v>-0.15556725330522525</c:v>
                </c:pt>
                <c:pt idx="30">
                  <c:v>-0.22685440319568073</c:v>
                </c:pt>
                <c:pt idx="31">
                  <c:v>-0.28294351080331381</c:v>
                </c:pt>
                <c:pt idx="32">
                  <c:v>-0.32716731481145445</c:v>
                </c:pt>
                <c:pt idx="33">
                  <c:v>-0.39310849083662447</c:v>
                </c:pt>
                <c:pt idx="34">
                  <c:v>-0.43750673994078682</c:v>
                </c:pt>
                <c:pt idx="35">
                  <c:v>-0.48758594437675029</c:v>
                </c:pt>
                <c:pt idx="36">
                  <c:v>-0.52500821789042718</c:v>
                </c:pt>
                <c:pt idx="37">
                  <c:v>-0.55609628293573721</c:v>
                </c:pt>
                <c:pt idx="38">
                  <c:v>-0.58593558734579787</c:v>
                </c:pt>
                <c:pt idx="39">
                  <c:v>-0.61606998194308105</c:v>
                </c:pt>
                <c:pt idx="40">
                  <c:v>-0.63456780306190907</c:v>
                </c:pt>
                <c:pt idx="41">
                  <c:v>-0.66994472740145738</c:v>
                </c:pt>
                <c:pt idx="42">
                  <c:v>-0.69940733875973393</c:v>
                </c:pt>
                <c:pt idx="43">
                  <c:v>-0.72595634621042393</c:v>
                </c:pt>
                <c:pt idx="44">
                  <c:v>-0.75048258245717037</c:v>
                </c:pt>
                <c:pt idx="45">
                  <c:v>-0.76116152612191001</c:v>
                </c:pt>
                <c:pt idx="46">
                  <c:v>-0.76406442204531899</c:v>
                </c:pt>
                <c:pt idx="47">
                  <c:v>-0.75191542218123786</c:v>
                </c:pt>
                <c:pt idx="48">
                  <c:v>-0.72509362154966084</c:v>
                </c:pt>
                <c:pt idx="49">
                  <c:v>-0.69466416903297556</c:v>
                </c:pt>
                <c:pt idx="50">
                  <c:v>-0.6482861205329371</c:v>
                </c:pt>
                <c:pt idx="51">
                  <c:v>-0.58551509997776918</c:v>
                </c:pt>
                <c:pt idx="52">
                  <c:v>-0.51121177653229211</c:v>
                </c:pt>
                <c:pt idx="53">
                  <c:v>-0.41574558694346564</c:v>
                </c:pt>
              </c:numCache>
            </c:numRef>
          </c:val>
          <c:smooth val="0"/>
        </c:ser>
        <c:ser>
          <c:idx val="3"/>
          <c:order val="2"/>
          <c:tx>
            <c:strRef>
              <c:f>'Fig 2.19'!$C$63</c:f>
              <c:strCache>
                <c:ptCount val="1"/>
                <c:pt idx="0">
                  <c:v>1,3%</c:v>
                </c:pt>
              </c:strCache>
            </c:strRef>
          </c:tx>
          <c:spPr>
            <a:ln w="28575">
              <a:solidFill>
                <a:schemeClr val="accent6">
                  <a:lumMod val="75000"/>
                </a:schemeClr>
              </a:solidFill>
            </a:ln>
          </c:spPr>
          <c:marker>
            <c:symbol val="none"/>
          </c:marker>
          <c:cat>
            <c:numRef>
              <c:f>'Fig 2.19'!$D$48:$BE$48</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 2.19'!$D$63:$BE$63</c:f>
              <c:numCache>
                <c:formatCode>_-* #,##0.0\ _€_-;\-* #,##0.0\ _€_-;_-* "-"??\ _€_-;_-@_-</c:formatCode>
                <c:ptCount val="54"/>
                <c:pt idx="0">
                  <c:v>0.10669868431084595</c:v>
                </c:pt>
                <c:pt idx="1">
                  <c:v>0.17694312748558261</c:v>
                </c:pt>
                <c:pt idx="2">
                  <c:v>7.0033792078696422E-2</c:v>
                </c:pt>
                <c:pt idx="3">
                  <c:v>0.10955330691808385</c:v>
                </c:pt>
                <c:pt idx="4">
                  <c:v>0.19885956043428976</c:v>
                </c:pt>
                <c:pt idx="5">
                  <c:v>0.35329425241913626</c:v>
                </c:pt>
                <c:pt idx="6">
                  <c:v>0.56503460994753141</c:v>
                </c:pt>
                <c:pt idx="7">
                  <c:v>0.76047247973572851</c:v>
                </c:pt>
                <c:pt idx="8">
                  <c:v>0.93073196391575763</c:v>
                </c:pt>
                <c:pt idx="9">
                  <c:v>1.0680028782265722</c:v>
                </c:pt>
                <c:pt idx="10">
                  <c:v>1.1893069902480029</c:v>
                </c:pt>
                <c:pt idx="11">
                  <c:v>1.2967677633933725</c:v>
                </c:pt>
                <c:pt idx="12">
                  <c:v>1.3319154750355331</c:v>
                </c:pt>
                <c:pt idx="13">
                  <c:v>1.3320583049129127</c:v>
                </c:pt>
                <c:pt idx="14">
                  <c:v>1.3303852924279802</c:v>
                </c:pt>
                <c:pt idx="15">
                  <c:v>1.313971681950914</c:v>
                </c:pt>
                <c:pt idx="16">
                  <c:v>1.3337821591495427</c:v>
                </c:pt>
                <c:pt idx="17">
                  <c:v>1.3460527676833536</c:v>
                </c:pt>
                <c:pt idx="18">
                  <c:v>1.3426627361898547</c:v>
                </c:pt>
                <c:pt idx="19">
                  <c:v>1.3155162341774762</c:v>
                </c:pt>
                <c:pt idx="20">
                  <c:v>1.2910922324046012</c:v>
                </c:pt>
                <c:pt idx="21">
                  <c:v>1.2380174351458884</c:v>
                </c:pt>
                <c:pt idx="22">
                  <c:v>1.176702220288302</c:v>
                </c:pt>
                <c:pt idx="23">
                  <c:v>1.1034053357643216</c:v>
                </c:pt>
                <c:pt idx="24">
                  <c:v>1.0274968642794349</c:v>
                </c:pt>
                <c:pt idx="25">
                  <c:v>0.97215551143656853</c:v>
                </c:pt>
                <c:pt idx="26">
                  <c:v>0.91479497571586066</c:v>
                </c:pt>
                <c:pt idx="27">
                  <c:v>0.88539903404688758</c:v>
                </c:pt>
                <c:pt idx="28">
                  <c:v>0.84714719622432355</c:v>
                </c:pt>
                <c:pt idx="29">
                  <c:v>0.80653986386830567</c:v>
                </c:pt>
                <c:pt idx="30">
                  <c:v>0.7711814948692286</c:v>
                </c:pt>
                <c:pt idx="31">
                  <c:v>0.74894341822877664</c:v>
                </c:pt>
                <c:pt idx="32">
                  <c:v>0.73716948052932807</c:v>
                </c:pt>
                <c:pt idx="33">
                  <c:v>0.70149580080198959</c:v>
                </c:pt>
                <c:pt idx="34">
                  <c:v>0.68719637760589691</c:v>
                </c:pt>
                <c:pt idx="35">
                  <c:v>0.66483568614746957</c:v>
                </c:pt>
                <c:pt idx="36">
                  <c:v>0.65424742521917878</c:v>
                </c:pt>
                <c:pt idx="37">
                  <c:v>0.64924504987484255</c:v>
                </c:pt>
                <c:pt idx="38">
                  <c:v>0.64262015634182035</c:v>
                </c:pt>
                <c:pt idx="39">
                  <c:v>0.63498121036318977</c:v>
                </c:pt>
                <c:pt idx="40">
                  <c:v>0.63844698313513604</c:v>
                </c:pt>
                <c:pt idx="41">
                  <c:v>0.62363297701480391</c:v>
                </c:pt>
                <c:pt idx="42">
                  <c:v>0.61175873227087507</c:v>
                </c:pt>
                <c:pt idx="43">
                  <c:v>0.59694679314532451</c:v>
                </c:pt>
                <c:pt idx="44">
                  <c:v>0.58910915410128339</c:v>
                </c:pt>
                <c:pt idx="45">
                  <c:v>0.59352658363560096</c:v>
                </c:pt>
                <c:pt idx="46">
                  <c:v>0.6037030179852465</c:v>
                </c:pt>
                <c:pt idx="47">
                  <c:v>0.62867580928172018</c:v>
                </c:pt>
                <c:pt idx="48">
                  <c:v>0.66825852443897915</c:v>
                </c:pt>
                <c:pt idx="49">
                  <c:v>0.71120595478500448</c:v>
                </c:pt>
                <c:pt idx="50">
                  <c:v>0.76992629363154563</c:v>
                </c:pt>
                <c:pt idx="51">
                  <c:v>0.84376379141420088</c:v>
                </c:pt>
                <c:pt idx="52">
                  <c:v>0.92850637220726639</c:v>
                </c:pt>
                <c:pt idx="53">
                  <c:v>1.0359727779817938</c:v>
                </c:pt>
              </c:numCache>
            </c:numRef>
          </c:val>
          <c:smooth val="0"/>
        </c:ser>
        <c:ser>
          <c:idx val="4"/>
          <c:order val="3"/>
          <c:tx>
            <c:strRef>
              <c:f>'Fig 2.19'!$C$64</c:f>
              <c:strCache>
                <c:ptCount val="1"/>
                <c:pt idx="0">
                  <c:v>1%</c:v>
                </c:pt>
              </c:strCache>
            </c:strRef>
          </c:tx>
          <c:spPr>
            <a:ln w="28575">
              <a:solidFill>
                <a:srgbClr val="800000"/>
              </a:solidFill>
            </a:ln>
          </c:spPr>
          <c:marker>
            <c:symbol val="none"/>
          </c:marker>
          <c:cat>
            <c:numRef>
              <c:f>'Fig 2.19'!$D$48:$BE$48</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 2.19'!$D$64:$BE$64</c:f>
              <c:numCache>
                <c:formatCode>_-* #,##0.0\ _€_-;\-* #,##0.0\ _€_-;_-* "-"??\ _€_-;_-@_-</c:formatCode>
                <c:ptCount val="54"/>
                <c:pt idx="0">
                  <c:v>0.10106477394008451</c:v>
                </c:pt>
                <c:pt idx="1">
                  <c:v>0.17140254604299088</c:v>
                </c:pt>
                <c:pt idx="2">
                  <c:v>6.4667688950233781E-2</c:v>
                </c:pt>
                <c:pt idx="3">
                  <c:v>0.10436447950419137</c:v>
                </c:pt>
                <c:pt idx="4">
                  <c:v>0.19439220614229313</c:v>
                </c:pt>
                <c:pt idx="5">
                  <c:v>0.35281786577903063</c:v>
                </c:pt>
                <c:pt idx="6">
                  <c:v>0.57636581815308219</c:v>
                </c:pt>
                <c:pt idx="7">
                  <c:v>0.79124293463837958</c:v>
                </c:pt>
                <c:pt idx="8">
                  <c:v>0.98985336357870679</c:v>
                </c:pt>
                <c:pt idx="9">
                  <c:v>1.1673812146948528</c:v>
                </c:pt>
                <c:pt idx="10">
                  <c:v>1.3347076209197901</c:v>
                </c:pt>
                <c:pt idx="11">
                  <c:v>1.4966089125318867</c:v>
                </c:pt>
                <c:pt idx="12">
                  <c:v>1.5938550317424998</c:v>
                </c:pt>
                <c:pt idx="13">
                  <c:v>1.6636676249824411</c:v>
                </c:pt>
                <c:pt idx="14">
                  <c:v>1.7382043929327402</c:v>
                </c:pt>
                <c:pt idx="15">
                  <c:v>1.8062520753514058</c:v>
                </c:pt>
                <c:pt idx="16">
                  <c:v>1.909981514999167</c:v>
                </c:pt>
                <c:pt idx="17">
                  <c:v>2.0050685652822082</c:v>
                </c:pt>
                <c:pt idx="18">
                  <c:v>2.0826275169782207</c:v>
                </c:pt>
                <c:pt idx="19">
                  <c:v>2.1347403066247779</c:v>
                </c:pt>
                <c:pt idx="20">
                  <c:v>2.1878434698404874</c:v>
                </c:pt>
                <c:pt idx="21">
                  <c:v>2.2107304847184928</c:v>
                </c:pt>
                <c:pt idx="22">
                  <c:v>2.2224471453930796</c:v>
                </c:pt>
                <c:pt idx="23">
                  <c:v>2.2212883748998564</c:v>
                </c:pt>
                <c:pt idx="24">
                  <c:v>2.2149004475206198</c:v>
                </c:pt>
                <c:pt idx="25">
                  <c:v>2.2273098303476679</c:v>
                </c:pt>
                <c:pt idx="26">
                  <c:v>2.2369541237078607</c:v>
                </c:pt>
                <c:pt idx="27">
                  <c:v>2.2711609484522555</c:v>
                </c:pt>
                <c:pt idx="28">
                  <c:v>2.2930436352568435</c:v>
                </c:pt>
                <c:pt idx="29">
                  <c:v>2.3113988980757192</c:v>
                </c:pt>
                <c:pt idx="30">
                  <c:v>2.3324647423632499</c:v>
                </c:pt>
                <c:pt idx="31">
                  <c:v>2.3659458958355017</c:v>
                </c:pt>
                <c:pt idx="32">
                  <c:v>2.4069226771582706</c:v>
                </c:pt>
                <c:pt idx="33">
                  <c:v>2.4240242846331412</c:v>
                </c:pt>
                <c:pt idx="34">
                  <c:v>2.4612789759407505</c:v>
                </c:pt>
                <c:pt idx="35">
                  <c:v>2.4910513649677135</c:v>
                </c:pt>
                <c:pt idx="36">
                  <c:v>2.5286713662424489</c:v>
                </c:pt>
                <c:pt idx="37">
                  <c:v>2.5712029826774199</c:v>
                </c:pt>
                <c:pt idx="38">
                  <c:v>2.6102962201831872</c:v>
                </c:pt>
                <c:pt idx="39">
                  <c:v>2.6470536859638258</c:v>
                </c:pt>
                <c:pt idx="40">
                  <c:v>2.6924534779738138</c:v>
                </c:pt>
                <c:pt idx="41">
                  <c:v>2.7163867954722676</c:v>
                </c:pt>
                <c:pt idx="42">
                  <c:v>2.7409611120719433</c:v>
                </c:pt>
                <c:pt idx="43">
                  <c:v>2.7604447979594937</c:v>
                </c:pt>
                <c:pt idx="44">
                  <c:v>2.78483915052648</c:v>
                </c:pt>
                <c:pt idx="45">
                  <c:v>2.8206902112266725</c:v>
                </c:pt>
                <c:pt idx="46">
                  <c:v>2.8614347627447643</c:v>
                </c:pt>
                <c:pt idx="47">
                  <c:v>2.9150182463441325</c:v>
                </c:pt>
                <c:pt idx="48">
                  <c:v>2.9820899708290369</c:v>
                </c:pt>
                <c:pt idx="49">
                  <c:v>3.0524025170093161</c:v>
                </c:pt>
                <c:pt idx="50">
                  <c:v>3.1359951669572439</c:v>
                </c:pt>
                <c:pt idx="51">
                  <c:v>3.2350699463097605</c:v>
                </c:pt>
                <c:pt idx="52">
                  <c:v>3.3455078176659541</c:v>
                </c:pt>
                <c:pt idx="53">
                  <c:v>3.4787985334615499</c:v>
                </c:pt>
              </c:numCache>
            </c:numRef>
          </c:val>
          <c:smooth val="0"/>
        </c:ser>
        <c:dLbls>
          <c:showLegendKey val="0"/>
          <c:showVal val="0"/>
          <c:showCatName val="0"/>
          <c:showSerName val="0"/>
          <c:showPercent val="0"/>
          <c:showBubbleSize val="0"/>
        </c:dLbls>
        <c:marker val="1"/>
        <c:smooth val="0"/>
        <c:axId val="267385856"/>
        <c:axId val="267424512"/>
      </c:lineChart>
      <c:catAx>
        <c:axId val="267385856"/>
        <c:scaling>
          <c:orientation val="minMax"/>
        </c:scaling>
        <c:delete val="0"/>
        <c:axPos val="b"/>
        <c:numFmt formatCode="General" sourceLinked="1"/>
        <c:majorTickMark val="out"/>
        <c:minorTickMark val="none"/>
        <c:tickLblPos val="low"/>
        <c:txPr>
          <a:bodyPr rot="-5400000" vert="horz"/>
          <a:lstStyle/>
          <a:p>
            <a:pPr>
              <a:defRPr/>
            </a:pPr>
            <a:endParaRPr lang="fr-FR"/>
          </a:p>
        </c:txPr>
        <c:crossAx val="267424512"/>
        <c:crosses val="autoZero"/>
        <c:auto val="1"/>
        <c:lblAlgn val="ctr"/>
        <c:lblOffset val="100"/>
        <c:tickLblSkip val="10"/>
        <c:noMultiLvlLbl val="0"/>
      </c:catAx>
      <c:valAx>
        <c:axId val="267424512"/>
        <c:scaling>
          <c:orientation val="minMax"/>
          <c:max val="6"/>
          <c:min val="-6"/>
        </c:scaling>
        <c:delete val="0"/>
        <c:axPos val="l"/>
        <c:majorGridlines/>
        <c:title>
          <c:tx>
            <c:rich>
              <a:bodyPr rot="-5400000" vert="horz"/>
              <a:lstStyle/>
              <a:p>
                <a:pPr>
                  <a:defRPr/>
                </a:pPr>
                <a:r>
                  <a:rPr lang="en-US"/>
                  <a:t>En point de %</a:t>
                </a:r>
              </a:p>
            </c:rich>
          </c:tx>
          <c:overlay val="0"/>
        </c:title>
        <c:numFmt formatCode="General" sourceLinked="0"/>
        <c:majorTickMark val="out"/>
        <c:minorTickMark val="none"/>
        <c:tickLblPos val="nextTo"/>
        <c:crossAx val="267385856"/>
        <c:crosses val="autoZero"/>
        <c:crossBetween val="between"/>
        <c:majorUnit val="1"/>
      </c:valAx>
    </c:plotArea>
    <c:legend>
      <c:legendPos val="b"/>
      <c:layout>
        <c:manualLayout>
          <c:xMode val="edge"/>
          <c:yMode val="edge"/>
          <c:x val="1.6152222222222203E-2"/>
          <c:y val="0.88251468253968302"/>
          <c:w val="0.9771029629629624"/>
          <c:h val="0.117485317460317"/>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05349764183411"/>
          <c:y val="3.0754761904761903E-2"/>
          <c:w val="0.84162963451939266"/>
          <c:h val="0.72676898148148161"/>
        </c:manualLayout>
      </c:layout>
      <c:lineChart>
        <c:grouping val="standard"/>
        <c:varyColors val="0"/>
        <c:ser>
          <c:idx val="0"/>
          <c:order val="0"/>
          <c:tx>
            <c:strRef>
              <c:f>'Fig 2.22'!$C$5</c:f>
              <c:strCache>
                <c:ptCount val="1"/>
                <c:pt idx="0">
                  <c:v>ensemble</c:v>
                </c:pt>
              </c:strCache>
            </c:strRef>
          </c:tx>
          <c:spPr>
            <a:ln w="31750">
              <a:solidFill>
                <a:schemeClr val="tx1"/>
              </a:solidFill>
            </a:ln>
          </c:spPr>
          <c:marker>
            <c:symbol val="none"/>
          </c:marker>
          <c:cat>
            <c:numRef>
              <c:f>'Fig 2.22'!$Q$4:$X$4</c:f>
              <c:numCache>
                <c:formatCode>General</c:formatCode>
                <c:ptCount val="8"/>
                <c:pt idx="0">
                  <c:v>2009</c:v>
                </c:pt>
                <c:pt idx="1">
                  <c:v>2010</c:v>
                </c:pt>
                <c:pt idx="2">
                  <c:v>2011</c:v>
                </c:pt>
                <c:pt idx="3">
                  <c:v>2012</c:v>
                </c:pt>
                <c:pt idx="4">
                  <c:v>2013</c:v>
                </c:pt>
                <c:pt idx="5">
                  <c:v>2014</c:v>
                </c:pt>
                <c:pt idx="6">
                  <c:v>2015</c:v>
                </c:pt>
                <c:pt idx="7">
                  <c:v>2016</c:v>
                </c:pt>
              </c:numCache>
            </c:numRef>
          </c:cat>
          <c:val>
            <c:numRef>
              <c:f>'Fig 2.22'!$Q$5:$X$5</c:f>
              <c:numCache>
                <c:formatCode>0.0%</c:formatCode>
                <c:ptCount val="8"/>
                <c:pt idx="0">
                  <c:v>0.63</c:v>
                </c:pt>
                <c:pt idx="1">
                  <c:v>0.624</c:v>
                </c:pt>
                <c:pt idx="2">
                  <c:v>0.63400000000000001</c:v>
                </c:pt>
                <c:pt idx="3">
                  <c:v>0.64100000000000001</c:v>
                </c:pt>
                <c:pt idx="4">
                  <c:v>0.65200000000000002</c:v>
                </c:pt>
                <c:pt idx="5">
                  <c:v>0.65600000000000003</c:v>
                </c:pt>
                <c:pt idx="6">
                  <c:v>0.65600000000000003</c:v>
                </c:pt>
                <c:pt idx="7">
                  <c:v>0.65300000000000002</c:v>
                </c:pt>
              </c:numCache>
            </c:numRef>
          </c:val>
          <c:smooth val="0"/>
        </c:ser>
        <c:ser>
          <c:idx val="1"/>
          <c:order val="1"/>
          <c:tx>
            <c:strRef>
              <c:f>'Fig 2.22'!$C$6</c:f>
              <c:strCache>
                <c:ptCount val="1"/>
                <c:pt idx="0">
                  <c:v>femmes</c:v>
                </c:pt>
              </c:strCache>
            </c:strRef>
          </c:tx>
          <c:spPr>
            <a:ln w="22225">
              <a:solidFill>
                <a:schemeClr val="accent4">
                  <a:lumMod val="75000"/>
                </a:schemeClr>
              </a:solidFill>
              <a:prstDash val="solid"/>
            </a:ln>
          </c:spPr>
          <c:marker>
            <c:symbol val="none"/>
          </c:marker>
          <c:cat>
            <c:numRef>
              <c:f>'Fig 2.22'!$Q$4:$X$4</c:f>
              <c:numCache>
                <c:formatCode>General</c:formatCode>
                <c:ptCount val="8"/>
                <c:pt idx="0">
                  <c:v>2009</c:v>
                </c:pt>
                <c:pt idx="1">
                  <c:v>2010</c:v>
                </c:pt>
                <c:pt idx="2">
                  <c:v>2011</c:v>
                </c:pt>
                <c:pt idx="3">
                  <c:v>2012</c:v>
                </c:pt>
                <c:pt idx="4">
                  <c:v>2013</c:v>
                </c:pt>
                <c:pt idx="5">
                  <c:v>2014</c:v>
                </c:pt>
                <c:pt idx="6">
                  <c:v>2015</c:v>
                </c:pt>
                <c:pt idx="7">
                  <c:v>2016</c:v>
                </c:pt>
              </c:numCache>
            </c:numRef>
          </c:cat>
          <c:val>
            <c:numRef>
              <c:f>'Fig 2.22'!$Q$6:$X$6</c:f>
              <c:numCache>
                <c:formatCode>0.0%</c:formatCode>
                <c:ptCount val="8"/>
                <c:pt idx="0">
                  <c:v>0.51300000000000001</c:v>
                </c:pt>
                <c:pt idx="1">
                  <c:v>0.51</c:v>
                </c:pt>
                <c:pt idx="2">
                  <c:v>0.51700000000000002</c:v>
                </c:pt>
                <c:pt idx="3">
                  <c:v>0.52800000000000002</c:v>
                </c:pt>
                <c:pt idx="4">
                  <c:v>0.54300000000000004</c:v>
                </c:pt>
                <c:pt idx="5">
                  <c:v>0.54900000000000004</c:v>
                </c:pt>
                <c:pt idx="6">
                  <c:v>0.54900000000000004</c:v>
                </c:pt>
                <c:pt idx="7">
                  <c:v>0.54900000000000004</c:v>
                </c:pt>
              </c:numCache>
            </c:numRef>
          </c:val>
          <c:smooth val="0"/>
        </c:ser>
        <c:ser>
          <c:idx val="2"/>
          <c:order val="2"/>
          <c:tx>
            <c:strRef>
              <c:f>'Fig 2.22'!$C$7</c:f>
              <c:strCache>
                <c:ptCount val="1"/>
                <c:pt idx="0">
                  <c:v>hommes</c:v>
                </c:pt>
              </c:strCache>
            </c:strRef>
          </c:tx>
          <c:spPr>
            <a:ln w="22225">
              <a:solidFill>
                <a:schemeClr val="accent6">
                  <a:lumMod val="75000"/>
                </a:schemeClr>
              </a:solidFill>
            </a:ln>
          </c:spPr>
          <c:marker>
            <c:symbol val="none"/>
          </c:marker>
          <c:cat>
            <c:numRef>
              <c:f>'Fig 2.22'!$Q$4:$X$4</c:f>
              <c:numCache>
                <c:formatCode>General</c:formatCode>
                <c:ptCount val="8"/>
                <c:pt idx="0">
                  <c:v>2009</c:v>
                </c:pt>
                <c:pt idx="1">
                  <c:v>2010</c:v>
                </c:pt>
                <c:pt idx="2">
                  <c:v>2011</c:v>
                </c:pt>
                <c:pt idx="3">
                  <c:v>2012</c:v>
                </c:pt>
                <c:pt idx="4">
                  <c:v>2013</c:v>
                </c:pt>
                <c:pt idx="5">
                  <c:v>2014</c:v>
                </c:pt>
                <c:pt idx="6">
                  <c:v>2015</c:v>
                </c:pt>
                <c:pt idx="7">
                  <c:v>2016</c:v>
                </c:pt>
              </c:numCache>
            </c:numRef>
          </c:cat>
          <c:val>
            <c:numRef>
              <c:f>'Fig 2.22'!$Q$7:$X$7</c:f>
              <c:numCache>
                <c:formatCode>0.0%</c:formatCode>
                <c:ptCount val="8"/>
                <c:pt idx="0">
                  <c:v>0.76300000000000001</c:v>
                </c:pt>
                <c:pt idx="1">
                  <c:v>0.755</c:v>
                </c:pt>
                <c:pt idx="2">
                  <c:v>0.76900000000000002</c:v>
                </c:pt>
                <c:pt idx="3">
                  <c:v>0.77400000000000002</c:v>
                </c:pt>
                <c:pt idx="4">
                  <c:v>0.77800000000000002</c:v>
                </c:pt>
                <c:pt idx="5">
                  <c:v>0.78100000000000003</c:v>
                </c:pt>
                <c:pt idx="6">
                  <c:v>0.77900000000000003</c:v>
                </c:pt>
                <c:pt idx="7">
                  <c:v>0.77500000000000002</c:v>
                </c:pt>
              </c:numCache>
            </c:numRef>
          </c:val>
          <c:smooth val="0"/>
        </c:ser>
        <c:dLbls>
          <c:showLegendKey val="0"/>
          <c:showVal val="0"/>
          <c:showCatName val="0"/>
          <c:showSerName val="0"/>
          <c:showPercent val="0"/>
          <c:showBubbleSize val="0"/>
        </c:dLbls>
        <c:marker val="1"/>
        <c:smooth val="0"/>
        <c:axId val="267603328"/>
        <c:axId val="267625984"/>
      </c:lineChart>
      <c:catAx>
        <c:axId val="267603328"/>
        <c:scaling>
          <c:orientation val="minMax"/>
        </c:scaling>
        <c:delete val="0"/>
        <c:axPos val="b"/>
        <c:title>
          <c:tx>
            <c:rich>
              <a:bodyPr/>
              <a:lstStyle/>
              <a:p>
                <a:pPr>
                  <a:defRPr/>
                </a:pPr>
                <a:r>
                  <a:rPr lang="fr-FR"/>
                  <a:t>année</a:t>
                </a:r>
              </a:p>
            </c:rich>
          </c:tx>
          <c:layout>
            <c:manualLayout>
              <c:xMode val="edge"/>
              <c:yMode val="edge"/>
              <c:x val="0.84245904558404561"/>
              <c:y val="0.67570416666666688"/>
            </c:manualLayout>
          </c:layout>
          <c:overlay val="0"/>
        </c:title>
        <c:numFmt formatCode="General" sourceLinked="1"/>
        <c:majorTickMark val="out"/>
        <c:minorTickMark val="none"/>
        <c:tickLblPos val="nextTo"/>
        <c:txPr>
          <a:bodyPr rot="-5400000" vert="horz"/>
          <a:lstStyle/>
          <a:p>
            <a:pPr>
              <a:defRPr sz="900"/>
            </a:pPr>
            <a:endParaRPr lang="fr-FR"/>
          </a:p>
        </c:txPr>
        <c:crossAx val="267625984"/>
        <c:crosses val="autoZero"/>
        <c:auto val="1"/>
        <c:lblAlgn val="ctr"/>
        <c:lblOffset val="100"/>
        <c:tickLblSkip val="1"/>
        <c:noMultiLvlLbl val="0"/>
      </c:catAx>
      <c:valAx>
        <c:axId val="267625984"/>
        <c:scaling>
          <c:orientation val="minMax"/>
          <c:max val="1"/>
          <c:min val="0.45"/>
        </c:scaling>
        <c:delete val="0"/>
        <c:axPos val="l"/>
        <c:majorGridlines>
          <c:spPr>
            <a:ln>
              <a:solidFill>
                <a:schemeClr val="bg1">
                  <a:lumMod val="85000"/>
                </a:schemeClr>
              </a:solidFill>
            </a:ln>
          </c:spPr>
        </c:majorGridlines>
        <c:numFmt formatCode="0%" sourceLinked="0"/>
        <c:majorTickMark val="out"/>
        <c:minorTickMark val="none"/>
        <c:tickLblPos val="nextTo"/>
        <c:crossAx val="267603328"/>
        <c:crosses val="autoZero"/>
        <c:crossBetween val="between"/>
        <c:majorUnit val="5.0000000000000024E-2"/>
      </c:valAx>
    </c:plotArea>
    <c:legend>
      <c:legendPos val="b"/>
      <c:layout>
        <c:manualLayout>
          <c:xMode val="edge"/>
          <c:yMode val="edge"/>
          <c:x val="3.1215150689472119E-2"/>
          <c:y val="0.92033412042502949"/>
          <c:w val="0.94905223920426296"/>
          <c:h val="6.9348288075560802E-2"/>
        </c:manualLayout>
      </c:layout>
      <c:overlay val="0"/>
      <c:txPr>
        <a:bodyPr/>
        <a:lstStyle/>
        <a:p>
          <a:pPr>
            <a:defRPr sz="900"/>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87134394782748"/>
          <c:y val="3.0754761904761903E-2"/>
          <c:w val="0.87176704822136353"/>
          <c:h val="0.70913009259259285"/>
        </c:manualLayout>
      </c:layout>
      <c:lineChart>
        <c:grouping val="standard"/>
        <c:varyColors val="0"/>
        <c:ser>
          <c:idx val="0"/>
          <c:order val="0"/>
          <c:tx>
            <c:strRef>
              <c:f>'Fig 2.22'!$C$8</c:f>
              <c:strCache>
                <c:ptCount val="1"/>
                <c:pt idx="0">
                  <c:v>ensemble</c:v>
                </c:pt>
              </c:strCache>
            </c:strRef>
          </c:tx>
          <c:spPr>
            <a:ln w="31750">
              <a:solidFill>
                <a:sysClr val="windowText" lastClr="000000"/>
              </a:solidFill>
            </a:ln>
          </c:spPr>
          <c:marker>
            <c:symbol val="none"/>
          </c:marker>
          <c:dPt>
            <c:idx val="22"/>
            <c:marker>
              <c:symbol val="circle"/>
              <c:size val="3"/>
              <c:spPr>
                <a:solidFill>
                  <a:srgbClr val="002060"/>
                </a:solidFill>
                <a:ln>
                  <a:solidFill>
                    <a:sysClr val="windowText" lastClr="000000"/>
                  </a:solidFill>
                </a:ln>
              </c:spPr>
            </c:marker>
            <c:bubble3D val="0"/>
          </c:dPt>
          <c:cat>
            <c:strRef>
              <c:f>('Fig 2.22'!$D$4:$T$4,'Fig 2.22'!$Y$4:$AF$4)</c:f>
              <c:strCach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3">
                  <c:v>2014**</c:v>
                </c:pt>
                <c:pt idx="24">
                  <c:v>2015**</c:v>
                </c:pt>
              </c:strCache>
            </c:strRef>
          </c:cat>
          <c:val>
            <c:numRef>
              <c:f>('Fig 2.22'!$D$8:$T$8,'Fig 2.22'!$Y$8:$AF$8)</c:f>
              <c:numCache>
                <c:formatCode>0.0%</c:formatCode>
                <c:ptCount val="25"/>
                <c:pt idx="0">
                  <c:v>1.0229999999999999</c:v>
                </c:pt>
                <c:pt idx="1">
                  <c:v>1.022</c:v>
                </c:pt>
                <c:pt idx="2">
                  <c:v>1.0269999999999999</c:v>
                </c:pt>
                <c:pt idx="3">
                  <c:v>1.03</c:v>
                </c:pt>
                <c:pt idx="4">
                  <c:v>1.03</c:v>
                </c:pt>
                <c:pt idx="5">
                  <c:v>1.0189999999999999</c:v>
                </c:pt>
                <c:pt idx="6">
                  <c:v>1.0149999999999999</c:v>
                </c:pt>
                <c:pt idx="7">
                  <c:v>1.014</c:v>
                </c:pt>
                <c:pt idx="8">
                  <c:v>1.0169999999999999</c:v>
                </c:pt>
                <c:pt idx="9">
                  <c:v>1.024</c:v>
                </c:pt>
                <c:pt idx="10">
                  <c:v>1.026</c:v>
                </c:pt>
                <c:pt idx="11">
                  <c:v>1.026</c:v>
                </c:pt>
                <c:pt idx="12">
                  <c:v>1.02</c:v>
                </c:pt>
                <c:pt idx="13">
                  <c:v>1.02</c:v>
                </c:pt>
                <c:pt idx="14">
                  <c:v>1.0209999999999999</c:v>
                </c:pt>
                <c:pt idx="15">
                  <c:v>1.0249999999999999</c:v>
                </c:pt>
                <c:pt idx="16">
                  <c:v>1.036</c:v>
                </c:pt>
                <c:pt idx="18">
                  <c:v>1.044</c:v>
                </c:pt>
                <c:pt idx="19">
                  <c:v>1.0509999999999999</c:v>
                </c:pt>
                <c:pt idx="20">
                  <c:v>1.0529999999999999</c:v>
                </c:pt>
                <c:pt idx="21">
                  <c:v>1.048</c:v>
                </c:pt>
                <c:pt idx="23">
                  <c:v>1.0620000000000001</c:v>
                </c:pt>
                <c:pt idx="24">
                  <c:v>1.056</c:v>
                </c:pt>
              </c:numCache>
            </c:numRef>
          </c:val>
          <c:smooth val="0"/>
        </c:ser>
        <c:ser>
          <c:idx val="1"/>
          <c:order val="1"/>
          <c:tx>
            <c:strRef>
              <c:f>'Fig 2.22'!$C$9</c:f>
              <c:strCache>
                <c:ptCount val="1"/>
                <c:pt idx="0">
                  <c:v>femmes</c:v>
                </c:pt>
              </c:strCache>
            </c:strRef>
          </c:tx>
          <c:spPr>
            <a:ln w="22225">
              <a:solidFill>
                <a:schemeClr val="accent4">
                  <a:lumMod val="75000"/>
                  <a:alpha val="50000"/>
                </a:schemeClr>
              </a:solidFill>
              <a:prstDash val="solid"/>
            </a:ln>
          </c:spPr>
          <c:marker>
            <c:symbol val="none"/>
          </c:marker>
          <c:cat>
            <c:strRef>
              <c:f>('Fig 2.22'!$D$4:$T$4,'Fig 2.22'!$Y$4:$AF$4)</c:f>
              <c:strCach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3">
                  <c:v>2014**</c:v>
                </c:pt>
                <c:pt idx="24">
                  <c:v>2015**</c:v>
                </c:pt>
              </c:strCache>
            </c:strRef>
          </c:cat>
          <c:val>
            <c:numRef>
              <c:f>('Fig 2.22'!$D$9:$T$9,'Fig 2.22'!$Y$9:$AF$9)</c:f>
              <c:numCache>
                <c:formatCode>0.0%</c:formatCode>
                <c:ptCount val="25"/>
                <c:pt idx="0">
                  <c:v>0.997</c:v>
                </c:pt>
                <c:pt idx="1">
                  <c:v>0.99299999999999999</c:v>
                </c:pt>
                <c:pt idx="2">
                  <c:v>0.996</c:v>
                </c:pt>
                <c:pt idx="3">
                  <c:v>1</c:v>
                </c:pt>
                <c:pt idx="4">
                  <c:v>1.0029999999999999</c:v>
                </c:pt>
                <c:pt idx="5">
                  <c:v>0.99</c:v>
                </c:pt>
                <c:pt idx="6">
                  <c:v>0.98599999999999999</c:v>
                </c:pt>
                <c:pt idx="7">
                  <c:v>0.98099999999999998</c:v>
                </c:pt>
                <c:pt idx="8">
                  <c:v>0.98799999999999999</c:v>
                </c:pt>
                <c:pt idx="9">
                  <c:v>0.995</c:v>
                </c:pt>
                <c:pt idx="10">
                  <c:v>0.999</c:v>
                </c:pt>
                <c:pt idx="11">
                  <c:v>0.998</c:v>
                </c:pt>
                <c:pt idx="12">
                  <c:v>0.99099999999999999</c:v>
                </c:pt>
                <c:pt idx="13">
                  <c:v>0.995</c:v>
                </c:pt>
                <c:pt idx="14">
                  <c:v>0.998</c:v>
                </c:pt>
                <c:pt idx="15">
                  <c:v>1.004</c:v>
                </c:pt>
                <c:pt idx="16">
                  <c:v>1.016</c:v>
                </c:pt>
                <c:pt idx="18">
                  <c:v>1.026</c:v>
                </c:pt>
                <c:pt idx="19">
                  <c:v>1.0309999999999999</c:v>
                </c:pt>
                <c:pt idx="20">
                  <c:v>1.032</c:v>
                </c:pt>
                <c:pt idx="21">
                  <c:v>1.024</c:v>
                </c:pt>
                <c:pt idx="23">
                  <c:v>1.0389999999999999</c:v>
                </c:pt>
                <c:pt idx="24">
                  <c:v>1.03</c:v>
                </c:pt>
              </c:numCache>
            </c:numRef>
          </c:val>
          <c:smooth val="0"/>
        </c:ser>
        <c:ser>
          <c:idx val="2"/>
          <c:order val="2"/>
          <c:tx>
            <c:strRef>
              <c:f>'Fig 2.22'!$C$10</c:f>
              <c:strCache>
                <c:ptCount val="1"/>
                <c:pt idx="0">
                  <c:v>hommes</c:v>
                </c:pt>
              </c:strCache>
            </c:strRef>
          </c:tx>
          <c:spPr>
            <a:ln w="22225">
              <a:solidFill>
                <a:schemeClr val="accent6">
                  <a:lumMod val="75000"/>
                  <a:alpha val="50000"/>
                </a:schemeClr>
              </a:solidFill>
            </a:ln>
          </c:spPr>
          <c:marker>
            <c:symbol val="none"/>
          </c:marker>
          <c:cat>
            <c:strRef>
              <c:f>('Fig 2.22'!$D$4:$T$4,'Fig 2.22'!$Y$4:$AF$4)</c:f>
              <c:strCach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3">
                  <c:v>2014**</c:v>
                </c:pt>
                <c:pt idx="24">
                  <c:v>2015**</c:v>
                </c:pt>
              </c:strCache>
            </c:strRef>
          </c:cat>
          <c:val>
            <c:numRef>
              <c:f>('Fig 2.22'!$D$10:$T$10,'Fig 2.22'!$Y$10:$AF$10)</c:f>
              <c:numCache>
                <c:formatCode>0.0%</c:formatCode>
                <c:ptCount val="25"/>
                <c:pt idx="0">
                  <c:v>1.0549999999999999</c:v>
                </c:pt>
                <c:pt idx="1">
                  <c:v>1.056</c:v>
                </c:pt>
                <c:pt idx="2">
                  <c:v>1.0649999999999999</c:v>
                </c:pt>
                <c:pt idx="3">
                  <c:v>1.0669999999999999</c:v>
                </c:pt>
                <c:pt idx="4">
                  <c:v>1.0629999999999999</c:v>
                </c:pt>
                <c:pt idx="5">
                  <c:v>1.0549999999999999</c:v>
                </c:pt>
                <c:pt idx="6">
                  <c:v>1.0509999999999999</c:v>
                </c:pt>
                <c:pt idx="7">
                  <c:v>1.0549999999999999</c:v>
                </c:pt>
                <c:pt idx="8">
                  <c:v>1.052</c:v>
                </c:pt>
                <c:pt idx="9">
                  <c:v>1.06</c:v>
                </c:pt>
                <c:pt idx="10">
                  <c:v>1.0589999999999999</c:v>
                </c:pt>
                <c:pt idx="11">
                  <c:v>1.0609999999999999</c:v>
                </c:pt>
                <c:pt idx="12">
                  <c:v>1.054</c:v>
                </c:pt>
                <c:pt idx="13">
                  <c:v>1.052</c:v>
                </c:pt>
                <c:pt idx="14">
                  <c:v>1.0489999999999999</c:v>
                </c:pt>
                <c:pt idx="15">
                  <c:v>1.0509999999999999</c:v>
                </c:pt>
                <c:pt idx="16">
                  <c:v>1.0609999999999999</c:v>
                </c:pt>
                <c:pt idx="18">
                  <c:v>1.0629999999999999</c:v>
                </c:pt>
                <c:pt idx="19">
                  <c:v>1.0720000000000001</c:v>
                </c:pt>
                <c:pt idx="20">
                  <c:v>1.075</c:v>
                </c:pt>
                <c:pt idx="21">
                  <c:v>1.0720000000000001</c:v>
                </c:pt>
                <c:pt idx="23">
                  <c:v>1.085</c:v>
                </c:pt>
                <c:pt idx="24">
                  <c:v>1.0820000000000001</c:v>
                </c:pt>
              </c:numCache>
            </c:numRef>
          </c:val>
          <c:smooth val="0"/>
        </c:ser>
        <c:dLbls>
          <c:showLegendKey val="0"/>
          <c:showVal val="0"/>
          <c:showCatName val="0"/>
          <c:showSerName val="0"/>
          <c:showPercent val="0"/>
          <c:showBubbleSize val="0"/>
        </c:dLbls>
        <c:marker val="1"/>
        <c:smooth val="0"/>
        <c:axId val="267652096"/>
        <c:axId val="267654272"/>
      </c:lineChart>
      <c:catAx>
        <c:axId val="267652096"/>
        <c:scaling>
          <c:orientation val="minMax"/>
        </c:scaling>
        <c:delete val="0"/>
        <c:axPos val="b"/>
        <c:title>
          <c:tx>
            <c:rich>
              <a:bodyPr/>
              <a:lstStyle/>
              <a:p>
                <a:pPr>
                  <a:defRPr/>
                </a:pPr>
                <a:r>
                  <a:rPr lang="fr-FR"/>
                  <a:t>année</a:t>
                </a:r>
              </a:p>
            </c:rich>
          </c:tx>
          <c:layout>
            <c:manualLayout>
              <c:xMode val="edge"/>
              <c:yMode val="edge"/>
              <c:x val="0.88908063193840881"/>
              <c:y val="0.65218564814814817"/>
            </c:manualLayout>
          </c:layout>
          <c:overlay val="0"/>
        </c:title>
        <c:numFmt formatCode="General" sourceLinked="1"/>
        <c:majorTickMark val="out"/>
        <c:minorTickMark val="none"/>
        <c:tickLblPos val="nextTo"/>
        <c:txPr>
          <a:bodyPr rot="-5400000" vert="horz"/>
          <a:lstStyle/>
          <a:p>
            <a:pPr>
              <a:defRPr sz="900">
                <a:solidFill>
                  <a:srgbClr val="002060"/>
                </a:solidFill>
              </a:defRPr>
            </a:pPr>
            <a:endParaRPr lang="fr-FR"/>
          </a:p>
        </c:txPr>
        <c:crossAx val="267654272"/>
        <c:crosses val="autoZero"/>
        <c:auto val="1"/>
        <c:lblAlgn val="ctr"/>
        <c:lblOffset val="100"/>
        <c:tickLblSkip val="1"/>
        <c:noMultiLvlLbl val="0"/>
      </c:catAx>
      <c:valAx>
        <c:axId val="267654272"/>
        <c:scaling>
          <c:orientation val="minMax"/>
          <c:max val="1.1000000000000001"/>
          <c:min val="0.9"/>
        </c:scaling>
        <c:delete val="0"/>
        <c:axPos val="l"/>
        <c:majorGridlines/>
        <c:numFmt formatCode="0%" sourceLinked="0"/>
        <c:majorTickMark val="out"/>
        <c:minorTickMark val="none"/>
        <c:tickLblPos val="nextTo"/>
        <c:txPr>
          <a:bodyPr/>
          <a:lstStyle/>
          <a:p>
            <a:pPr>
              <a:defRPr>
                <a:solidFill>
                  <a:srgbClr val="002060"/>
                </a:solidFill>
              </a:defRPr>
            </a:pPr>
            <a:endParaRPr lang="fr-FR"/>
          </a:p>
        </c:txPr>
        <c:crossAx val="267652096"/>
        <c:crosses val="autoZero"/>
        <c:crossBetween val="between"/>
        <c:majorUnit val="5.0000000000000024E-2"/>
      </c:valAx>
    </c:plotArea>
    <c:legend>
      <c:legendPos val="b"/>
      <c:layout>
        <c:manualLayout>
          <c:xMode val="edge"/>
          <c:yMode val="edge"/>
          <c:x val="3.1215150689472119E-2"/>
          <c:y val="0.92033412042502949"/>
          <c:w val="0.94905223920426296"/>
          <c:h val="6.9348288075560802E-2"/>
        </c:manualLayout>
      </c:layout>
      <c:overlay val="0"/>
      <c:txPr>
        <a:bodyPr/>
        <a:lstStyle/>
        <a:p>
          <a:pPr>
            <a:defRPr sz="900">
              <a:solidFill>
                <a:srgbClr val="002060"/>
              </a:solidFill>
            </a:defRPr>
          </a:pPr>
          <a:endParaRPr lang="fr-FR"/>
        </a:p>
      </c:txPr>
    </c:legend>
    <c:plotVisOnly val="1"/>
    <c:dispBlanksAs val="gap"/>
    <c:showDLblsOverMax val="0"/>
  </c:chart>
  <c:spPr>
    <a:solidFill>
      <a:srgbClr val="C6D9F1"/>
    </a:solidFill>
    <a:ln>
      <a:solidFill>
        <a:srgbClr val="002060"/>
      </a:solidFill>
    </a:ln>
  </c:spPr>
  <c:printSettings>
    <c:headerFooter/>
    <c:pageMargins b="0.75000000000000022" l="0.70000000000000018" r="0.70000000000000018" t="0.75000000000000022" header="0.3000000000000001" footer="0.30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076620370370439E-2"/>
          <c:y val="3.5880555555555582E-2"/>
          <c:w val="0.86895763888888988"/>
          <c:h val="0.57760858626585632"/>
        </c:manualLayout>
      </c:layout>
      <c:lineChart>
        <c:grouping val="standard"/>
        <c:varyColors val="0"/>
        <c:ser>
          <c:idx val="0"/>
          <c:order val="0"/>
          <c:tx>
            <c:strRef>
              <c:f>'Fig 2.23'!$B$5</c:f>
              <c:strCache>
                <c:ptCount val="1"/>
              </c:strCache>
            </c:strRef>
          </c:tx>
          <c:spPr>
            <a:ln w="31750">
              <a:solidFill>
                <a:schemeClr val="tx1"/>
              </a:solidFill>
            </a:ln>
          </c:spPr>
          <c:marker>
            <c:symbol val="none"/>
          </c:marker>
          <c:cat>
            <c:strRef>
              <c:f>'Fig 2.23'!$C$4:$K$4</c:f>
              <c:strCache>
                <c:ptCount val="9"/>
                <c:pt idx="0">
                  <c:v>Moins de 10 ans</c:v>
                </c:pt>
                <c:pt idx="1">
                  <c:v>De 10 à 19 ans</c:v>
                </c:pt>
                <c:pt idx="2">
                  <c:v>De 20 à 29 ans</c:v>
                </c:pt>
                <c:pt idx="3">
                  <c:v>De 30 à 39 ans</c:v>
                </c:pt>
                <c:pt idx="4">
                  <c:v>De 40 à 49 ans</c:v>
                </c:pt>
                <c:pt idx="5">
                  <c:v>De 50 à 59 ans</c:v>
                </c:pt>
                <c:pt idx="6">
                  <c:v>De 60 à 69 ans</c:v>
                </c:pt>
                <c:pt idx="7">
                  <c:v>De 70 à 79 ans</c:v>
                </c:pt>
                <c:pt idx="8">
                  <c:v>80 ans ou plus</c:v>
                </c:pt>
              </c:strCache>
            </c:strRef>
          </c:cat>
          <c:val>
            <c:numRef>
              <c:f>'Fig 2.23'!$C$5:$K$5</c:f>
              <c:numCache>
                <c:formatCode>0.0%</c:formatCode>
                <c:ptCount val="9"/>
                <c:pt idx="0">
                  <c:v>0.88500000000000001</c:v>
                </c:pt>
                <c:pt idx="1">
                  <c:v>0.89500000000000002</c:v>
                </c:pt>
                <c:pt idx="2">
                  <c:v>0.89300000000000002</c:v>
                </c:pt>
                <c:pt idx="3">
                  <c:v>0.96</c:v>
                </c:pt>
                <c:pt idx="4">
                  <c:v>1.0069999999999999</c:v>
                </c:pt>
                <c:pt idx="5">
                  <c:v>1.141</c:v>
                </c:pt>
                <c:pt idx="6">
                  <c:v>1.149</c:v>
                </c:pt>
                <c:pt idx="7">
                  <c:v>1.079</c:v>
                </c:pt>
                <c:pt idx="8">
                  <c:v>1.0009999999999999</c:v>
                </c:pt>
              </c:numCache>
            </c:numRef>
          </c:val>
          <c:smooth val="0"/>
        </c:ser>
        <c:dLbls>
          <c:showLegendKey val="0"/>
          <c:showVal val="0"/>
          <c:showCatName val="0"/>
          <c:showSerName val="0"/>
          <c:showPercent val="0"/>
          <c:showBubbleSize val="0"/>
        </c:dLbls>
        <c:marker val="1"/>
        <c:smooth val="0"/>
        <c:axId val="267696000"/>
        <c:axId val="267697536"/>
      </c:lineChart>
      <c:catAx>
        <c:axId val="267696000"/>
        <c:scaling>
          <c:orientation val="minMax"/>
        </c:scaling>
        <c:delete val="0"/>
        <c:axPos val="b"/>
        <c:numFmt formatCode="General" sourceLinked="1"/>
        <c:majorTickMark val="out"/>
        <c:minorTickMark val="none"/>
        <c:tickLblPos val="nextTo"/>
        <c:txPr>
          <a:bodyPr rot="-5400000" vert="horz"/>
          <a:lstStyle/>
          <a:p>
            <a:pPr>
              <a:defRPr sz="1050"/>
            </a:pPr>
            <a:endParaRPr lang="fr-FR"/>
          </a:p>
        </c:txPr>
        <c:crossAx val="267697536"/>
        <c:crosses val="autoZero"/>
        <c:auto val="1"/>
        <c:lblAlgn val="ctr"/>
        <c:lblOffset val="100"/>
        <c:tickLblSkip val="1"/>
        <c:noMultiLvlLbl val="0"/>
      </c:catAx>
      <c:valAx>
        <c:axId val="267697536"/>
        <c:scaling>
          <c:orientation val="minMax"/>
          <c:max val="1.2"/>
          <c:min val="0.8"/>
        </c:scaling>
        <c:delete val="0"/>
        <c:axPos val="l"/>
        <c:majorGridlines>
          <c:spPr>
            <a:ln>
              <a:solidFill>
                <a:schemeClr val="bg1">
                  <a:lumMod val="85000"/>
                </a:schemeClr>
              </a:solidFill>
            </a:ln>
          </c:spPr>
        </c:majorGridlines>
        <c:numFmt formatCode="0%" sourceLinked="0"/>
        <c:majorTickMark val="out"/>
        <c:minorTickMark val="none"/>
        <c:tickLblPos val="nextTo"/>
        <c:crossAx val="267696000"/>
        <c:crosses val="autoZero"/>
        <c:crossBetween val="between"/>
        <c:majorUnit val="5.000000000000001E-2"/>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885707108945125E-2"/>
          <c:y val="3.2064285714285712E-2"/>
          <c:w val="0.8768823475282963"/>
          <c:h val="0.69883888888888934"/>
        </c:manualLayout>
      </c:layout>
      <c:lineChart>
        <c:grouping val="standard"/>
        <c:varyColors val="0"/>
        <c:ser>
          <c:idx val="5"/>
          <c:order val="0"/>
          <c:tx>
            <c:strRef>
              <c:f>'Fig 2.24'!$D$5</c:f>
              <c:strCache>
                <c:ptCount val="1"/>
                <c:pt idx="0">
                  <c:v>Obs</c:v>
                </c:pt>
              </c:strCache>
            </c:strRef>
          </c:tx>
          <c:spPr>
            <a:ln w="50800">
              <a:solidFill>
                <a:schemeClr val="bg1">
                  <a:lumMod val="50000"/>
                </a:schemeClr>
              </a:solidFill>
            </a:ln>
          </c:spPr>
          <c:marker>
            <c:symbol val="none"/>
          </c:marker>
          <c:cat>
            <c:numRef>
              <c:f>'Fig 2.24'!$F$4:$BN$4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2.24'!$F$5:$BN$5</c:f>
              <c:numCache>
                <c:formatCode>#,##0</c:formatCode>
                <c:ptCount val="61"/>
                <c:pt idx="0">
                  <c:v>1460</c:v>
                </c:pt>
                <c:pt idx="1">
                  <c:v>1474</c:v>
                </c:pt>
                <c:pt idx="2">
                  <c:v>1478</c:v>
                </c:pt>
                <c:pt idx="3">
                  <c:v>1484</c:v>
                </c:pt>
                <c:pt idx="4">
                  <c:v>1491</c:v>
                </c:pt>
                <c:pt idx="5">
                  <c:v>1505</c:v>
                </c:pt>
                <c:pt idx="6">
                  <c:v>1512</c:v>
                </c:pt>
              </c:numCache>
            </c:numRef>
          </c:val>
          <c:smooth val="0"/>
        </c:ser>
        <c:ser>
          <c:idx val="1"/>
          <c:order val="1"/>
          <c:tx>
            <c:strRef>
              <c:f>'Fig 2.24'!$D$6</c:f>
              <c:strCache>
                <c:ptCount val="1"/>
                <c:pt idx="0">
                  <c:v>1,8%</c:v>
                </c:pt>
              </c:strCache>
            </c:strRef>
          </c:tx>
          <c:spPr>
            <a:ln w="22225">
              <a:solidFill>
                <a:srgbClr val="006600"/>
              </a:solidFill>
            </a:ln>
          </c:spPr>
          <c:marker>
            <c:symbol val="none"/>
          </c:marker>
          <c:cat>
            <c:numRef>
              <c:f>'Fig 2.24'!$E$4:$BN$4</c:f>
              <c:numCache>
                <c:formatCode>General</c:formatCode>
                <c:ptCount val="62"/>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pt idx="17">
                  <c:v>2026</c:v>
                </c:pt>
                <c:pt idx="18">
                  <c:v>2027</c:v>
                </c:pt>
                <c:pt idx="19">
                  <c:v>2028</c:v>
                </c:pt>
                <c:pt idx="20">
                  <c:v>2029</c:v>
                </c:pt>
                <c:pt idx="21">
                  <c:v>2030</c:v>
                </c:pt>
                <c:pt idx="22">
                  <c:v>2031</c:v>
                </c:pt>
                <c:pt idx="23">
                  <c:v>2032</c:v>
                </c:pt>
                <c:pt idx="24">
                  <c:v>2033</c:v>
                </c:pt>
                <c:pt idx="25">
                  <c:v>2034</c:v>
                </c:pt>
                <c:pt idx="26">
                  <c:v>2035</c:v>
                </c:pt>
                <c:pt idx="27">
                  <c:v>2036</c:v>
                </c:pt>
                <c:pt idx="28">
                  <c:v>2037</c:v>
                </c:pt>
                <c:pt idx="29">
                  <c:v>2038</c:v>
                </c:pt>
                <c:pt idx="30">
                  <c:v>2039</c:v>
                </c:pt>
                <c:pt idx="31">
                  <c:v>2040</c:v>
                </c:pt>
                <c:pt idx="32">
                  <c:v>2041</c:v>
                </c:pt>
                <c:pt idx="33">
                  <c:v>2042</c:v>
                </c:pt>
                <c:pt idx="34">
                  <c:v>2043</c:v>
                </c:pt>
                <c:pt idx="35">
                  <c:v>2044</c:v>
                </c:pt>
                <c:pt idx="36">
                  <c:v>2045</c:v>
                </c:pt>
                <c:pt idx="37">
                  <c:v>2046</c:v>
                </c:pt>
                <c:pt idx="38">
                  <c:v>2047</c:v>
                </c:pt>
                <c:pt idx="39">
                  <c:v>2048</c:v>
                </c:pt>
                <c:pt idx="40">
                  <c:v>2049</c:v>
                </c:pt>
                <c:pt idx="41">
                  <c:v>2050</c:v>
                </c:pt>
                <c:pt idx="42">
                  <c:v>2051</c:v>
                </c:pt>
                <c:pt idx="43">
                  <c:v>2052</c:v>
                </c:pt>
                <c:pt idx="44">
                  <c:v>2053</c:v>
                </c:pt>
                <c:pt idx="45">
                  <c:v>2054</c:v>
                </c:pt>
                <c:pt idx="46">
                  <c:v>2055</c:v>
                </c:pt>
                <c:pt idx="47">
                  <c:v>2056</c:v>
                </c:pt>
                <c:pt idx="48">
                  <c:v>2057</c:v>
                </c:pt>
                <c:pt idx="49">
                  <c:v>2058</c:v>
                </c:pt>
                <c:pt idx="50">
                  <c:v>2059</c:v>
                </c:pt>
                <c:pt idx="51">
                  <c:v>2060</c:v>
                </c:pt>
                <c:pt idx="52">
                  <c:v>2061</c:v>
                </c:pt>
                <c:pt idx="53">
                  <c:v>2062</c:v>
                </c:pt>
                <c:pt idx="54">
                  <c:v>2063</c:v>
                </c:pt>
                <c:pt idx="55">
                  <c:v>2064</c:v>
                </c:pt>
                <c:pt idx="56">
                  <c:v>2065</c:v>
                </c:pt>
                <c:pt idx="57">
                  <c:v>2066</c:v>
                </c:pt>
                <c:pt idx="58">
                  <c:v>2067</c:v>
                </c:pt>
                <c:pt idx="59">
                  <c:v>2068</c:v>
                </c:pt>
                <c:pt idx="60">
                  <c:v>2069</c:v>
                </c:pt>
                <c:pt idx="61">
                  <c:v>2070</c:v>
                </c:pt>
              </c:numCache>
            </c:numRef>
          </c:cat>
          <c:val>
            <c:numRef>
              <c:f>'Fig 2.24'!$F$6:$BN$6</c:f>
              <c:numCache>
                <c:formatCode>#,##0</c:formatCode>
                <c:ptCount val="61"/>
                <c:pt idx="6">
                  <c:v>1512</c:v>
                </c:pt>
                <c:pt idx="7">
                  <c:v>1518</c:v>
                </c:pt>
                <c:pt idx="8">
                  <c:v>1498</c:v>
                </c:pt>
                <c:pt idx="9">
                  <c:v>1509</c:v>
                </c:pt>
                <c:pt idx="10">
                  <c:v>1513</c:v>
                </c:pt>
                <c:pt idx="11">
                  <c:v>1516</c:v>
                </c:pt>
                <c:pt idx="12">
                  <c:v>1525</c:v>
                </c:pt>
                <c:pt idx="13">
                  <c:v>1534</c:v>
                </c:pt>
                <c:pt idx="14">
                  <c:v>1544</c:v>
                </c:pt>
                <c:pt idx="15">
                  <c:v>1551</c:v>
                </c:pt>
                <c:pt idx="16">
                  <c:v>1556</c:v>
                </c:pt>
                <c:pt idx="17">
                  <c:v>1564</c:v>
                </c:pt>
                <c:pt idx="18">
                  <c:v>1569</c:v>
                </c:pt>
                <c:pt idx="19">
                  <c:v>1577</c:v>
                </c:pt>
                <c:pt idx="20">
                  <c:v>1585</c:v>
                </c:pt>
                <c:pt idx="21">
                  <c:v>1591</c:v>
                </c:pt>
                <c:pt idx="22">
                  <c:v>1598</c:v>
                </c:pt>
                <c:pt idx="23">
                  <c:v>1613</c:v>
                </c:pt>
                <c:pt idx="24">
                  <c:v>1622</c:v>
                </c:pt>
                <c:pt idx="25">
                  <c:v>1631</c:v>
                </c:pt>
                <c:pt idx="26">
                  <c:v>1640</c:v>
                </c:pt>
                <c:pt idx="27">
                  <c:v>1648</c:v>
                </c:pt>
                <c:pt idx="28">
                  <c:v>1658</c:v>
                </c:pt>
                <c:pt idx="29">
                  <c:v>1668</c:v>
                </c:pt>
                <c:pt idx="30">
                  <c:v>1677</c:v>
                </c:pt>
                <c:pt idx="31">
                  <c:v>1684</c:v>
                </c:pt>
                <c:pt idx="32">
                  <c:v>1689</c:v>
                </c:pt>
                <c:pt idx="33">
                  <c:v>1697</c:v>
                </c:pt>
                <c:pt idx="34">
                  <c:v>1711</c:v>
                </c:pt>
                <c:pt idx="35">
                  <c:v>1727</c:v>
                </c:pt>
                <c:pt idx="36">
                  <c:v>1736</c:v>
                </c:pt>
                <c:pt idx="37">
                  <c:v>1746</c:v>
                </c:pt>
                <c:pt idx="38">
                  <c:v>1757</c:v>
                </c:pt>
                <c:pt idx="39">
                  <c:v>1770</c:v>
                </c:pt>
                <c:pt idx="40">
                  <c:v>1783</c:v>
                </c:pt>
                <c:pt idx="41">
                  <c:v>1797</c:v>
                </c:pt>
                <c:pt idx="42">
                  <c:v>1810</c:v>
                </c:pt>
                <c:pt idx="43">
                  <c:v>1829</c:v>
                </c:pt>
                <c:pt idx="44">
                  <c:v>1850</c:v>
                </c:pt>
                <c:pt idx="45">
                  <c:v>1871</c:v>
                </c:pt>
                <c:pt idx="46">
                  <c:v>1891</c:v>
                </c:pt>
                <c:pt idx="47">
                  <c:v>1911</c:v>
                </c:pt>
                <c:pt idx="48">
                  <c:v>1938</c:v>
                </c:pt>
                <c:pt idx="49">
                  <c:v>1962</c:v>
                </c:pt>
                <c:pt idx="50">
                  <c:v>1985</c:v>
                </c:pt>
                <c:pt idx="51">
                  <c:v>2013</c:v>
                </c:pt>
                <c:pt idx="52">
                  <c:v>2042</c:v>
                </c:pt>
                <c:pt idx="53">
                  <c:v>2074</c:v>
                </c:pt>
                <c:pt idx="54">
                  <c:v>2102</c:v>
                </c:pt>
                <c:pt idx="55">
                  <c:v>2129</c:v>
                </c:pt>
                <c:pt idx="56">
                  <c:v>2163</c:v>
                </c:pt>
                <c:pt idx="57">
                  <c:v>2191</c:v>
                </c:pt>
                <c:pt idx="58">
                  <c:v>2221</c:v>
                </c:pt>
                <c:pt idx="59">
                  <c:v>2254</c:v>
                </c:pt>
                <c:pt idx="60">
                  <c:v>2282</c:v>
                </c:pt>
              </c:numCache>
            </c:numRef>
          </c:val>
          <c:smooth val="0"/>
        </c:ser>
        <c:ser>
          <c:idx val="2"/>
          <c:order val="2"/>
          <c:tx>
            <c:strRef>
              <c:f>'Fig 2.24'!$D$7</c:f>
              <c:strCache>
                <c:ptCount val="1"/>
                <c:pt idx="0">
                  <c:v>1,5%</c:v>
                </c:pt>
              </c:strCache>
            </c:strRef>
          </c:tx>
          <c:spPr>
            <a:ln w="22225">
              <a:solidFill>
                <a:schemeClr val="accent5">
                  <a:lumMod val="75000"/>
                </a:schemeClr>
              </a:solidFill>
            </a:ln>
          </c:spPr>
          <c:marker>
            <c:symbol val="none"/>
          </c:marker>
          <c:cat>
            <c:numRef>
              <c:f>'Fig 2.24'!$E$4:$BN$4</c:f>
              <c:numCache>
                <c:formatCode>General</c:formatCode>
                <c:ptCount val="62"/>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pt idx="17">
                  <c:v>2026</c:v>
                </c:pt>
                <c:pt idx="18">
                  <c:v>2027</c:v>
                </c:pt>
                <c:pt idx="19">
                  <c:v>2028</c:v>
                </c:pt>
                <c:pt idx="20">
                  <c:v>2029</c:v>
                </c:pt>
                <c:pt idx="21">
                  <c:v>2030</c:v>
                </c:pt>
                <c:pt idx="22">
                  <c:v>2031</c:v>
                </c:pt>
                <c:pt idx="23">
                  <c:v>2032</c:v>
                </c:pt>
                <c:pt idx="24">
                  <c:v>2033</c:v>
                </c:pt>
                <c:pt idx="25">
                  <c:v>2034</c:v>
                </c:pt>
                <c:pt idx="26">
                  <c:v>2035</c:v>
                </c:pt>
                <c:pt idx="27">
                  <c:v>2036</c:v>
                </c:pt>
                <c:pt idx="28">
                  <c:v>2037</c:v>
                </c:pt>
                <c:pt idx="29">
                  <c:v>2038</c:v>
                </c:pt>
                <c:pt idx="30">
                  <c:v>2039</c:v>
                </c:pt>
                <c:pt idx="31">
                  <c:v>2040</c:v>
                </c:pt>
                <c:pt idx="32">
                  <c:v>2041</c:v>
                </c:pt>
                <c:pt idx="33">
                  <c:v>2042</c:v>
                </c:pt>
                <c:pt idx="34">
                  <c:v>2043</c:v>
                </c:pt>
                <c:pt idx="35">
                  <c:v>2044</c:v>
                </c:pt>
                <c:pt idx="36">
                  <c:v>2045</c:v>
                </c:pt>
                <c:pt idx="37">
                  <c:v>2046</c:v>
                </c:pt>
                <c:pt idx="38">
                  <c:v>2047</c:v>
                </c:pt>
                <c:pt idx="39">
                  <c:v>2048</c:v>
                </c:pt>
                <c:pt idx="40">
                  <c:v>2049</c:v>
                </c:pt>
                <c:pt idx="41">
                  <c:v>2050</c:v>
                </c:pt>
                <c:pt idx="42">
                  <c:v>2051</c:v>
                </c:pt>
                <c:pt idx="43">
                  <c:v>2052</c:v>
                </c:pt>
                <c:pt idx="44">
                  <c:v>2053</c:v>
                </c:pt>
                <c:pt idx="45">
                  <c:v>2054</c:v>
                </c:pt>
                <c:pt idx="46">
                  <c:v>2055</c:v>
                </c:pt>
                <c:pt idx="47">
                  <c:v>2056</c:v>
                </c:pt>
                <c:pt idx="48">
                  <c:v>2057</c:v>
                </c:pt>
                <c:pt idx="49">
                  <c:v>2058</c:v>
                </c:pt>
                <c:pt idx="50">
                  <c:v>2059</c:v>
                </c:pt>
                <c:pt idx="51">
                  <c:v>2060</c:v>
                </c:pt>
                <c:pt idx="52">
                  <c:v>2061</c:v>
                </c:pt>
                <c:pt idx="53">
                  <c:v>2062</c:v>
                </c:pt>
                <c:pt idx="54">
                  <c:v>2063</c:v>
                </c:pt>
                <c:pt idx="55">
                  <c:v>2064</c:v>
                </c:pt>
                <c:pt idx="56">
                  <c:v>2065</c:v>
                </c:pt>
                <c:pt idx="57">
                  <c:v>2066</c:v>
                </c:pt>
                <c:pt idx="58">
                  <c:v>2067</c:v>
                </c:pt>
                <c:pt idx="59">
                  <c:v>2068</c:v>
                </c:pt>
                <c:pt idx="60">
                  <c:v>2069</c:v>
                </c:pt>
                <c:pt idx="61">
                  <c:v>2070</c:v>
                </c:pt>
              </c:numCache>
            </c:numRef>
          </c:cat>
          <c:val>
            <c:numRef>
              <c:f>'Fig 2.24'!$F$7:$BN$7</c:f>
              <c:numCache>
                <c:formatCode>#,##0</c:formatCode>
                <c:ptCount val="61"/>
                <c:pt idx="6">
                  <c:v>1512</c:v>
                </c:pt>
                <c:pt idx="7">
                  <c:v>1518</c:v>
                </c:pt>
                <c:pt idx="8">
                  <c:v>1498</c:v>
                </c:pt>
                <c:pt idx="9">
                  <c:v>1509</c:v>
                </c:pt>
                <c:pt idx="10">
                  <c:v>1513</c:v>
                </c:pt>
                <c:pt idx="11">
                  <c:v>1516</c:v>
                </c:pt>
                <c:pt idx="12">
                  <c:v>1525</c:v>
                </c:pt>
                <c:pt idx="13">
                  <c:v>1534</c:v>
                </c:pt>
                <c:pt idx="14">
                  <c:v>1544</c:v>
                </c:pt>
                <c:pt idx="15">
                  <c:v>1551</c:v>
                </c:pt>
                <c:pt idx="16">
                  <c:v>1556</c:v>
                </c:pt>
                <c:pt idx="17">
                  <c:v>1564</c:v>
                </c:pt>
                <c:pt idx="18">
                  <c:v>1569</c:v>
                </c:pt>
                <c:pt idx="19">
                  <c:v>1577</c:v>
                </c:pt>
                <c:pt idx="20">
                  <c:v>1584</c:v>
                </c:pt>
                <c:pt idx="21">
                  <c:v>1591</c:v>
                </c:pt>
                <c:pt idx="22">
                  <c:v>1597</c:v>
                </c:pt>
                <c:pt idx="23">
                  <c:v>1612</c:v>
                </c:pt>
                <c:pt idx="24">
                  <c:v>1620</c:v>
                </c:pt>
                <c:pt idx="25">
                  <c:v>1629</c:v>
                </c:pt>
                <c:pt idx="26">
                  <c:v>1637</c:v>
                </c:pt>
                <c:pt idx="27">
                  <c:v>1645</c:v>
                </c:pt>
                <c:pt idx="28">
                  <c:v>1654</c:v>
                </c:pt>
                <c:pt idx="29">
                  <c:v>1664</c:v>
                </c:pt>
                <c:pt idx="30">
                  <c:v>1671</c:v>
                </c:pt>
                <c:pt idx="31">
                  <c:v>1677</c:v>
                </c:pt>
                <c:pt idx="32">
                  <c:v>1682</c:v>
                </c:pt>
                <c:pt idx="33">
                  <c:v>1688</c:v>
                </c:pt>
                <c:pt idx="34">
                  <c:v>1700</c:v>
                </c:pt>
                <c:pt idx="35">
                  <c:v>1715</c:v>
                </c:pt>
                <c:pt idx="36">
                  <c:v>1722</c:v>
                </c:pt>
                <c:pt idx="37">
                  <c:v>1731</c:v>
                </c:pt>
                <c:pt idx="38">
                  <c:v>1740</c:v>
                </c:pt>
                <c:pt idx="39">
                  <c:v>1751</c:v>
                </c:pt>
                <c:pt idx="40">
                  <c:v>1761</c:v>
                </c:pt>
                <c:pt idx="41">
                  <c:v>1773</c:v>
                </c:pt>
                <c:pt idx="42">
                  <c:v>1784</c:v>
                </c:pt>
                <c:pt idx="43">
                  <c:v>1800</c:v>
                </c:pt>
                <c:pt idx="44">
                  <c:v>1818</c:v>
                </c:pt>
                <c:pt idx="45">
                  <c:v>1836</c:v>
                </c:pt>
                <c:pt idx="46">
                  <c:v>1853</c:v>
                </c:pt>
                <c:pt idx="47">
                  <c:v>1869</c:v>
                </c:pt>
                <c:pt idx="48">
                  <c:v>1892</c:v>
                </c:pt>
                <c:pt idx="49">
                  <c:v>1912</c:v>
                </c:pt>
                <c:pt idx="50">
                  <c:v>1931</c:v>
                </c:pt>
                <c:pt idx="51">
                  <c:v>1955</c:v>
                </c:pt>
                <c:pt idx="52">
                  <c:v>1979</c:v>
                </c:pt>
                <c:pt idx="53">
                  <c:v>2006</c:v>
                </c:pt>
                <c:pt idx="54">
                  <c:v>2029</c:v>
                </c:pt>
                <c:pt idx="55">
                  <c:v>2051</c:v>
                </c:pt>
                <c:pt idx="56">
                  <c:v>2078</c:v>
                </c:pt>
                <c:pt idx="57">
                  <c:v>2101</c:v>
                </c:pt>
                <c:pt idx="58">
                  <c:v>2125</c:v>
                </c:pt>
                <c:pt idx="59">
                  <c:v>2151</c:v>
                </c:pt>
                <c:pt idx="60">
                  <c:v>2173</c:v>
                </c:pt>
              </c:numCache>
            </c:numRef>
          </c:val>
          <c:smooth val="0"/>
        </c:ser>
        <c:ser>
          <c:idx val="3"/>
          <c:order val="3"/>
          <c:tx>
            <c:strRef>
              <c:f>'Fig 2.24'!$D$8</c:f>
              <c:strCache>
                <c:ptCount val="1"/>
                <c:pt idx="0">
                  <c:v>1,3%</c:v>
                </c:pt>
              </c:strCache>
            </c:strRef>
          </c:tx>
          <c:spPr>
            <a:ln w="22225">
              <a:solidFill>
                <a:schemeClr val="accent6">
                  <a:lumMod val="75000"/>
                </a:schemeClr>
              </a:solidFill>
            </a:ln>
          </c:spPr>
          <c:marker>
            <c:symbol val="none"/>
          </c:marker>
          <c:cat>
            <c:numRef>
              <c:f>'Fig 2.24'!$E$4:$BN$4</c:f>
              <c:numCache>
                <c:formatCode>General</c:formatCode>
                <c:ptCount val="62"/>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pt idx="17">
                  <c:v>2026</c:v>
                </c:pt>
                <c:pt idx="18">
                  <c:v>2027</c:v>
                </c:pt>
                <c:pt idx="19">
                  <c:v>2028</c:v>
                </c:pt>
                <c:pt idx="20">
                  <c:v>2029</c:v>
                </c:pt>
                <c:pt idx="21">
                  <c:v>2030</c:v>
                </c:pt>
                <c:pt idx="22">
                  <c:v>2031</c:v>
                </c:pt>
                <c:pt idx="23">
                  <c:v>2032</c:v>
                </c:pt>
                <c:pt idx="24">
                  <c:v>2033</c:v>
                </c:pt>
                <c:pt idx="25">
                  <c:v>2034</c:v>
                </c:pt>
                <c:pt idx="26">
                  <c:v>2035</c:v>
                </c:pt>
                <c:pt idx="27">
                  <c:v>2036</c:v>
                </c:pt>
                <c:pt idx="28">
                  <c:v>2037</c:v>
                </c:pt>
                <c:pt idx="29">
                  <c:v>2038</c:v>
                </c:pt>
                <c:pt idx="30">
                  <c:v>2039</c:v>
                </c:pt>
                <c:pt idx="31">
                  <c:v>2040</c:v>
                </c:pt>
                <c:pt idx="32">
                  <c:v>2041</c:v>
                </c:pt>
                <c:pt idx="33">
                  <c:v>2042</c:v>
                </c:pt>
                <c:pt idx="34">
                  <c:v>2043</c:v>
                </c:pt>
                <c:pt idx="35">
                  <c:v>2044</c:v>
                </c:pt>
                <c:pt idx="36">
                  <c:v>2045</c:v>
                </c:pt>
                <c:pt idx="37">
                  <c:v>2046</c:v>
                </c:pt>
                <c:pt idx="38">
                  <c:v>2047</c:v>
                </c:pt>
                <c:pt idx="39">
                  <c:v>2048</c:v>
                </c:pt>
                <c:pt idx="40">
                  <c:v>2049</c:v>
                </c:pt>
                <c:pt idx="41">
                  <c:v>2050</c:v>
                </c:pt>
                <c:pt idx="42">
                  <c:v>2051</c:v>
                </c:pt>
                <c:pt idx="43">
                  <c:v>2052</c:v>
                </c:pt>
                <c:pt idx="44">
                  <c:v>2053</c:v>
                </c:pt>
                <c:pt idx="45">
                  <c:v>2054</c:v>
                </c:pt>
                <c:pt idx="46">
                  <c:v>2055</c:v>
                </c:pt>
                <c:pt idx="47">
                  <c:v>2056</c:v>
                </c:pt>
                <c:pt idx="48">
                  <c:v>2057</c:v>
                </c:pt>
                <c:pt idx="49">
                  <c:v>2058</c:v>
                </c:pt>
                <c:pt idx="50">
                  <c:v>2059</c:v>
                </c:pt>
                <c:pt idx="51">
                  <c:v>2060</c:v>
                </c:pt>
                <c:pt idx="52">
                  <c:v>2061</c:v>
                </c:pt>
                <c:pt idx="53">
                  <c:v>2062</c:v>
                </c:pt>
                <c:pt idx="54">
                  <c:v>2063</c:v>
                </c:pt>
                <c:pt idx="55">
                  <c:v>2064</c:v>
                </c:pt>
                <c:pt idx="56">
                  <c:v>2065</c:v>
                </c:pt>
                <c:pt idx="57">
                  <c:v>2066</c:v>
                </c:pt>
                <c:pt idx="58">
                  <c:v>2067</c:v>
                </c:pt>
                <c:pt idx="59">
                  <c:v>2068</c:v>
                </c:pt>
                <c:pt idx="60">
                  <c:v>2069</c:v>
                </c:pt>
                <c:pt idx="61">
                  <c:v>2070</c:v>
                </c:pt>
              </c:numCache>
            </c:numRef>
          </c:cat>
          <c:val>
            <c:numRef>
              <c:f>'Fig 2.24'!$F$8:$BN$8</c:f>
              <c:numCache>
                <c:formatCode>#,##0</c:formatCode>
                <c:ptCount val="61"/>
                <c:pt idx="6">
                  <c:v>1512</c:v>
                </c:pt>
                <c:pt idx="7">
                  <c:v>1518</c:v>
                </c:pt>
                <c:pt idx="8">
                  <c:v>1498</c:v>
                </c:pt>
                <c:pt idx="9">
                  <c:v>1509</c:v>
                </c:pt>
                <c:pt idx="10">
                  <c:v>1513</c:v>
                </c:pt>
                <c:pt idx="11">
                  <c:v>1516</c:v>
                </c:pt>
                <c:pt idx="12">
                  <c:v>1525</c:v>
                </c:pt>
                <c:pt idx="13">
                  <c:v>1534</c:v>
                </c:pt>
                <c:pt idx="14">
                  <c:v>1544</c:v>
                </c:pt>
                <c:pt idx="15">
                  <c:v>1551</c:v>
                </c:pt>
                <c:pt idx="16">
                  <c:v>1556</c:v>
                </c:pt>
                <c:pt idx="17">
                  <c:v>1564</c:v>
                </c:pt>
                <c:pt idx="18">
                  <c:v>1569</c:v>
                </c:pt>
                <c:pt idx="19">
                  <c:v>1577</c:v>
                </c:pt>
                <c:pt idx="20">
                  <c:v>1584</c:v>
                </c:pt>
                <c:pt idx="21">
                  <c:v>1590</c:v>
                </c:pt>
                <c:pt idx="22">
                  <c:v>1597</c:v>
                </c:pt>
                <c:pt idx="23">
                  <c:v>1611</c:v>
                </c:pt>
                <c:pt idx="24">
                  <c:v>1619</c:v>
                </c:pt>
                <c:pt idx="25">
                  <c:v>1628</c:v>
                </c:pt>
                <c:pt idx="26">
                  <c:v>1635</c:v>
                </c:pt>
                <c:pt idx="27">
                  <c:v>1643</c:v>
                </c:pt>
                <c:pt idx="28">
                  <c:v>1651</c:v>
                </c:pt>
                <c:pt idx="29">
                  <c:v>1661</c:v>
                </c:pt>
                <c:pt idx="30">
                  <c:v>1668</c:v>
                </c:pt>
                <c:pt idx="31">
                  <c:v>1673</c:v>
                </c:pt>
                <c:pt idx="32">
                  <c:v>1676</c:v>
                </c:pt>
                <c:pt idx="33">
                  <c:v>1682</c:v>
                </c:pt>
                <c:pt idx="34">
                  <c:v>1693</c:v>
                </c:pt>
                <c:pt idx="35">
                  <c:v>1707</c:v>
                </c:pt>
                <c:pt idx="36">
                  <c:v>1713</c:v>
                </c:pt>
                <c:pt idx="37">
                  <c:v>1720</c:v>
                </c:pt>
                <c:pt idx="38">
                  <c:v>1729</c:v>
                </c:pt>
                <c:pt idx="39">
                  <c:v>1738</c:v>
                </c:pt>
                <c:pt idx="40">
                  <c:v>1747</c:v>
                </c:pt>
                <c:pt idx="41">
                  <c:v>1757</c:v>
                </c:pt>
                <c:pt idx="42">
                  <c:v>1766</c:v>
                </c:pt>
                <c:pt idx="43">
                  <c:v>1781</c:v>
                </c:pt>
                <c:pt idx="44">
                  <c:v>1797</c:v>
                </c:pt>
                <c:pt idx="45">
                  <c:v>1812</c:v>
                </c:pt>
                <c:pt idx="46">
                  <c:v>1828</c:v>
                </c:pt>
                <c:pt idx="47">
                  <c:v>1842</c:v>
                </c:pt>
                <c:pt idx="48">
                  <c:v>1862</c:v>
                </c:pt>
                <c:pt idx="49">
                  <c:v>1879</c:v>
                </c:pt>
                <c:pt idx="50">
                  <c:v>1896</c:v>
                </c:pt>
                <c:pt idx="51">
                  <c:v>1916</c:v>
                </c:pt>
                <c:pt idx="52">
                  <c:v>1938</c:v>
                </c:pt>
                <c:pt idx="53">
                  <c:v>1960</c:v>
                </c:pt>
                <c:pt idx="54">
                  <c:v>1980</c:v>
                </c:pt>
                <c:pt idx="55">
                  <c:v>1999</c:v>
                </c:pt>
                <c:pt idx="56">
                  <c:v>2022</c:v>
                </c:pt>
                <c:pt idx="57">
                  <c:v>2041</c:v>
                </c:pt>
                <c:pt idx="58">
                  <c:v>2061</c:v>
                </c:pt>
                <c:pt idx="59">
                  <c:v>2083</c:v>
                </c:pt>
                <c:pt idx="60">
                  <c:v>2100</c:v>
                </c:pt>
              </c:numCache>
            </c:numRef>
          </c:val>
          <c:smooth val="0"/>
        </c:ser>
        <c:ser>
          <c:idx val="4"/>
          <c:order val="4"/>
          <c:tx>
            <c:strRef>
              <c:f>'Fig 2.24'!$D$9</c:f>
              <c:strCache>
                <c:ptCount val="1"/>
                <c:pt idx="0">
                  <c:v>1%</c:v>
                </c:pt>
              </c:strCache>
            </c:strRef>
          </c:tx>
          <c:spPr>
            <a:ln w="22225">
              <a:solidFill>
                <a:srgbClr val="800000"/>
              </a:solidFill>
            </a:ln>
          </c:spPr>
          <c:marker>
            <c:symbol val="none"/>
          </c:marker>
          <c:cat>
            <c:numRef>
              <c:f>'Fig 2.24'!$E$4:$BN$4</c:f>
              <c:numCache>
                <c:formatCode>General</c:formatCode>
                <c:ptCount val="62"/>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pt idx="17">
                  <c:v>2026</c:v>
                </c:pt>
                <c:pt idx="18">
                  <c:v>2027</c:v>
                </c:pt>
                <c:pt idx="19">
                  <c:v>2028</c:v>
                </c:pt>
                <c:pt idx="20">
                  <c:v>2029</c:v>
                </c:pt>
                <c:pt idx="21">
                  <c:v>2030</c:v>
                </c:pt>
                <c:pt idx="22">
                  <c:v>2031</c:v>
                </c:pt>
                <c:pt idx="23">
                  <c:v>2032</c:v>
                </c:pt>
                <c:pt idx="24">
                  <c:v>2033</c:v>
                </c:pt>
                <c:pt idx="25">
                  <c:v>2034</c:v>
                </c:pt>
                <c:pt idx="26">
                  <c:v>2035</c:v>
                </c:pt>
                <c:pt idx="27">
                  <c:v>2036</c:v>
                </c:pt>
                <c:pt idx="28">
                  <c:v>2037</c:v>
                </c:pt>
                <c:pt idx="29">
                  <c:v>2038</c:v>
                </c:pt>
                <c:pt idx="30">
                  <c:v>2039</c:v>
                </c:pt>
                <c:pt idx="31">
                  <c:v>2040</c:v>
                </c:pt>
                <c:pt idx="32">
                  <c:v>2041</c:v>
                </c:pt>
                <c:pt idx="33">
                  <c:v>2042</c:v>
                </c:pt>
                <c:pt idx="34">
                  <c:v>2043</c:v>
                </c:pt>
                <c:pt idx="35">
                  <c:v>2044</c:v>
                </c:pt>
                <c:pt idx="36">
                  <c:v>2045</c:v>
                </c:pt>
                <c:pt idx="37">
                  <c:v>2046</c:v>
                </c:pt>
                <c:pt idx="38">
                  <c:v>2047</c:v>
                </c:pt>
                <c:pt idx="39">
                  <c:v>2048</c:v>
                </c:pt>
                <c:pt idx="40">
                  <c:v>2049</c:v>
                </c:pt>
                <c:pt idx="41">
                  <c:v>2050</c:v>
                </c:pt>
                <c:pt idx="42">
                  <c:v>2051</c:v>
                </c:pt>
                <c:pt idx="43">
                  <c:v>2052</c:v>
                </c:pt>
                <c:pt idx="44">
                  <c:v>2053</c:v>
                </c:pt>
                <c:pt idx="45">
                  <c:v>2054</c:v>
                </c:pt>
                <c:pt idx="46">
                  <c:v>2055</c:v>
                </c:pt>
                <c:pt idx="47">
                  <c:v>2056</c:v>
                </c:pt>
                <c:pt idx="48">
                  <c:v>2057</c:v>
                </c:pt>
                <c:pt idx="49">
                  <c:v>2058</c:v>
                </c:pt>
                <c:pt idx="50">
                  <c:v>2059</c:v>
                </c:pt>
                <c:pt idx="51">
                  <c:v>2060</c:v>
                </c:pt>
                <c:pt idx="52">
                  <c:v>2061</c:v>
                </c:pt>
                <c:pt idx="53">
                  <c:v>2062</c:v>
                </c:pt>
                <c:pt idx="54">
                  <c:v>2063</c:v>
                </c:pt>
                <c:pt idx="55">
                  <c:v>2064</c:v>
                </c:pt>
                <c:pt idx="56">
                  <c:v>2065</c:v>
                </c:pt>
                <c:pt idx="57">
                  <c:v>2066</c:v>
                </c:pt>
                <c:pt idx="58">
                  <c:v>2067</c:v>
                </c:pt>
                <c:pt idx="59">
                  <c:v>2068</c:v>
                </c:pt>
                <c:pt idx="60">
                  <c:v>2069</c:v>
                </c:pt>
                <c:pt idx="61">
                  <c:v>2070</c:v>
                </c:pt>
              </c:numCache>
            </c:numRef>
          </c:cat>
          <c:val>
            <c:numRef>
              <c:f>'Fig 2.24'!$F$9:$BN$9</c:f>
              <c:numCache>
                <c:formatCode>#,##0</c:formatCode>
                <c:ptCount val="61"/>
                <c:pt idx="6">
                  <c:v>1512</c:v>
                </c:pt>
                <c:pt idx="7">
                  <c:v>1518</c:v>
                </c:pt>
                <c:pt idx="8">
                  <c:v>1498</c:v>
                </c:pt>
                <c:pt idx="9">
                  <c:v>1509</c:v>
                </c:pt>
                <c:pt idx="10">
                  <c:v>1513</c:v>
                </c:pt>
                <c:pt idx="11">
                  <c:v>1516</c:v>
                </c:pt>
                <c:pt idx="12">
                  <c:v>1525</c:v>
                </c:pt>
                <c:pt idx="13">
                  <c:v>1534</c:v>
                </c:pt>
                <c:pt idx="14">
                  <c:v>1544</c:v>
                </c:pt>
                <c:pt idx="15">
                  <c:v>1551</c:v>
                </c:pt>
                <c:pt idx="16">
                  <c:v>1556</c:v>
                </c:pt>
                <c:pt idx="17">
                  <c:v>1564</c:v>
                </c:pt>
                <c:pt idx="18">
                  <c:v>1569</c:v>
                </c:pt>
                <c:pt idx="19">
                  <c:v>1576</c:v>
                </c:pt>
                <c:pt idx="20">
                  <c:v>1584</c:v>
                </c:pt>
                <c:pt idx="21">
                  <c:v>1590</c:v>
                </c:pt>
                <c:pt idx="22">
                  <c:v>1596</c:v>
                </c:pt>
                <c:pt idx="23">
                  <c:v>1610</c:v>
                </c:pt>
                <c:pt idx="24">
                  <c:v>1617</c:v>
                </c:pt>
                <c:pt idx="25">
                  <c:v>1626</c:v>
                </c:pt>
                <c:pt idx="26">
                  <c:v>1633</c:v>
                </c:pt>
                <c:pt idx="27">
                  <c:v>1640</c:v>
                </c:pt>
                <c:pt idx="28">
                  <c:v>1648</c:v>
                </c:pt>
                <c:pt idx="29">
                  <c:v>1656</c:v>
                </c:pt>
                <c:pt idx="30">
                  <c:v>1662</c:v>
                </c:pt>
                <c:pt idx="31">
                  <c:v>1666</c:v>
                </c:pt>
                <c:pt idx="32">
                  <c:v>1669</c:v>
                </c:pt>
                <c:pt idx="33">
                  <c:v>1673</c:v>
                </c:pt>
                <c:pt idx="34">
                  <c:v>1683</c:v>
                </c:pt>
                <c:pt idx="35">
                  <c:v>1696</c:v>
                </c:pt>
                <c:pt idx="36">
                  <c:v>1700</c:v>
                </c:pt>
                <c:pt idx="37">
                  <c:v>1706</c:v>
                </c:pt>
                <c:pt idx="38">
                  <c:v>1712</c:v>
                </c:pt>
                <c:pt idx="39">
                  <c:v>1720</c:v>
                </c:pt>
                <c:pt idx="40">
                  <c:v>1727</c:v>
                </c:pt>
                <c:pt idx="41">
                  <c:v>1735</c:v>
                </c:pt>
                <c:pt idx="42">
                  <c:v>1742</c:v>
                </c:pt>
                <c:pt idx="43">
                  <c:v>1754</c:v>
                </c:pt>
                <c:pt idx="44">
                  <c:v>1767</c:v>
                </c:pt>
                <c:pt idx="45">
                  <c:v>1780</c:v>
                </c:pt>
                <c:pt idx="46">
                  <c:v>1792</c:v>
                </c:pt>
                <c:pt idx="47">
                  <c:v>1803</c:v>
                </c:pt>
                <c:pt idx="48">
                  <c:v>1820</c:v>
                </c:pt>
                <c:pt idx="49">
                  <c:v>1834</c:v>
                </c:pt>
                <c:pt idx="50">
                  <c:v>1846</c:v>
                </c:pt>
                <c:pt idx="51">
                  <c:v>1863</c:v>
                </c:pt>
                <c:pt idx="52">
                  <c:v>1880</c:v>
                </c:pt>
                <c:pt idx="53">
                  <c:v>1898</c:v>
                </c:pt>
                <c:pt idx="54">
                  <c:v>1914</c:v>
                </c:pt>
                <c:pt idx="55">
                  <c:v>1927</c:v>
                </c:pt>
                <c:pt idx="56">
                  <c:v>1946</c:v>
                </c:pt>
                <c:pt idx="57">
                  <c:v>1960</c:v>
                </c:pt>
                <c:pt idx="58">
                  <c:v>1974</c:v>
                </c:pt>
                <c:pt idx="59">
                  <c:v>1991</c:v>
                </c:pt>
                <c:pt idx="60">
                  <c:v>2002</c:v>
                </c:pt>
              </c:numCache>
            </c:numRef>
          </c:val>
          <c:smooth val="0"/>
        </c:ser>
        <c:dLbls>
          <c:showLegendKey val="0"/>
          <c:showVal val="0"/>
          <c:showCatName val="0"/>
          <c:showSerName val="0"/>
          <c:showPercent val="0"/>
          <c:showBubbleSize val="0"/>
        </c:dLbls>
        <c:marker val="1"/>
        <c:smooth val="0"/>
        <c:axId val="313718272"/>
        <c:axId val="313719808"/>
      </c:lineChart>
      <c:catAx>
        <c:axId val="313718272"/>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313719808"/>
        <c:crosses val="autoZero"/>
        <c:auto val="1"/>
        <c:lblAlgn val="ctr"/>
        <c:lblOffset val="100"/>
        <c:tickLblSkip val="10"/>
        <c:noMultiLvlLbl val="0"/>
      </c:catAx>
      <c:valAx>
        <c:axId val="313719808"/>
        <c:scaling>
          <c:orientation val="minMax"/>
          <c:min val="1400"/>
        </c:scaling>
        <c:delete val="0"/>
        <c:axPos val="l"/>
        <c:majorGridlines/>
        <c:numFmt formatCode="#,##0" sourceLinked="0"/>
        <c:majorTickMark val="out"/>
        <c:minorTickMark val="none"/>
        <c:tickLblPos val="nextTo"/>
        <c:crossAx val="313718272"/>
        <c:crosses val="autoZero"/>
        <c:crossBetween val="between"/>
        <c:majorUnit val="200"/>
      </c:valAx>
    </c:plotArea>
    <c:legend>
      <c:legendPos val="b"/>
      <c:layout>
        <c:manualLayout>
          <c:xMode val="edge"/>
          <c:yMode val="edge"/>
          <c:x val="1.6152222222222221E-2"/>
          <c:y val="0.88251468253968268"/>
          <c:w val="0.97710296296296228"/>
          <c:h val="0.11748531746031746"/>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82371794871789"/>
          <c:y val="3.2064285714285698E-2"/>
          <c:w val="0.80694444444444535"/>
          <c:h val="0.69883888888888934"/>
        </c:manualLayout>
      </c:layout>
      <c:lineChart>
        <c:grouping val="standard"/>
        <c:varyColors val="0"/>
        <c:ser>
          <c:idx val="5"/>
          <c:order val="0"/>
          <c:tx>
            <c:strRef>
              <c:f>Leviers_dep!#REF!</c:f>
              <c:strCache>
                <c:ptCount val="1"/>
                <c:pt idx="0">
                  <c:v>#REF!</c:v>
                </c:pt>
              </c:strCache>
            </c:strRef>
          </c:tx>
          <c:spPr>
            <a:ln w="50800">
              <a:solidFill>
                <a:schemeClr val="bg1">
                  <a:lumMod val="50000"/>
                </a:schemeClr>
              </a:solidFill>
            </a:ln>
          </c:spPr>
          <c:marker>
            <c:symbol val="none"/>
          </c:marker>
          <c:cat>
            <c:numRef>
              <c:f>'Fig 2.2'!$D$4:$BV$4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Leviers_dep!#REF!</c:f>
              <c:numCache>
                <c:formatCode>General</c:formatCode>
                <c:ptCount val="1"/>
                <c:pt idx="0">
                  <c:v>1</c:v>
                </c:pt>
              </c:numCache>
            </c:numRef>
          </c:val>
          <c:smooth val="0"/>
        </c:ser>
        <c:ser>
          <c:idx val="0"/>
          <c:order val="1"/>
          <c:tx>
            <c:strRef>
              <c:f>'Fig 2.1 arr'!#REF!</c:f>
              <c:strCache>
                <c:ptCount val="1"/>
                <c:pt idx="0">
                  <c:v>#REF!</c:v>
                </c:pt>
              </c:strCache>
            </c:strRef>
          </c:tx>
          <c:spPr>
            <a:ln w="22225">
              <a:solidFill>
                <a:schemeClr val="tx1"/>
              </a:solidFill>
            </a:ln>
          </c:spPr>
          <c:marker>
            <c:symbol val="x"/>
            <c:size val="4"/>
            <c:spPr>
              <a:noFill/>
              <a:ln>
                <a:solidFill>
                  <a:schemeClr val="tx1"/>
                </a:solidFill>
              </a:ln>
            </c:spPr>
          </c:marker>
          <c:cat>
            <c:numRef>
              <c:f>'Fig 2.2'!$D$4:$BV$4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 arr'!#REF!</c:f>
              <c:numCache>
                <c:formatCode>General</c:formatCode>
                <c:ptCount val="1"/>
                <c:pt idx="0">
                  <c:v>1</c:v>
                </c:pt>
              </c:numCache>
            </c:numRef>
          </c:val>
          <c:smooth val="0"/>
        </c:ser>
        <c:ser>
          <c:idx val="1"/>
          <c:order val="2"/>
          <c:tx>
            <c:strRef>
              <c:f>Leviers_dep!#REF!</c:f>
              <c:strCache>
                <c:ptCount val="1"/>
                <c:pt idx="0">
                  <c:v>#REF!</c:v>
                </c:pt>
              </c:strCache>
            </c:strRef>
          </c:tx>
          <c:spPr>
            <a:ln w="28575">
              <a:solidFill>
                <a:srgbClr val="006600"/>
              </a:solidFill>
            </a:ln>
          </c:spPr>
          <c:marker>
            <c:symbol val="none"/>
          </c:marker>
          <c:cat>
            <c:numRef>
              <c:f>'Fig 2.2'!$D$4:$BV$4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Leviers_dep!#REF!</c:f>
              <c:numCache>
                <c:formatCode>General</c:formatCode>
                <c:ptCount val="1"/>
                <c:pt idx="0">
                  <c:v>1</c:v>
                </c:pt>
              </c:numCache>
            </c:numRef>
          </c:val>
          <c:smooth val="0"/>
        </c:ser>
        <c:ser>
          <c:idx val="2"/>
          <c:order val="3"/>
          <c:tx>
            <c:strRef>
              <c:f>Leviers_dep!#REF!</c:f>
              <c:strCache>
                <c:ptCount val="1"/>
                <c:pt idx="0">
                  <c:v>#REF!</c:v>
                </c:pt>
              </c:strCache>
            </c:strRef>
          </c:tx>
          <c:spPr>
            <a:ln w="28575">
              <a:solidFill>
                <a:schemeClr val="accent5">
                  <a:lumMod val="75000"/>
                </a:schemeClr>
              </a:solidFill>
            </a:ln>
          </c:spPr>
          <c:marker>
            <c:symbol val="none"/>
          </c:marker>
          <c:cat>
            <c:numRef>
              <c:f>'Fig 2.2'!$D$4:$BV$4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Leviers_dep!#REF!</c:f>
              <c:numCache>
                <c:formatCode>General</c:formatCode>
                <c:ptCount val="1"/>
                <c:pt idx="0">
                  <c:v>1</c:v>
                </c:pt>
              </c:numCache>
            </c:numRef>
          </c:val>
          <c:smooth val="0"/>
        </c:ser>
        <c:ser>
          <c:idx val="3"/>
          <c:order val="4"/>
          <c:tx>
            <c:strRef>
              <c:f>Leviers_dep!#REF!</c:f>
              <c:strCache>
                <c:ptCount val="1"/>
                <c:pt idx="0">
                  <c:v>#REF!</c:v>
                </c:pt>
              </c:strCache>
            </c:strRef>
          </c:tx>
          <c:spPr>
            <a:ln w="28575">
              <a:solidFill>
                <a:schemeClr val="accent6">
                  <a:lumMod val="75000"/>
                </a:schemeClr>
              </a:solidFill>
            </a:ln>
          </c:spPr>
          <c:marker>
            <c:symbol val="none"/>
          </c:marker>
          <c:cat>
            <c:numRef>
              <c:f>'Fig 2.2'!$D$4:$BV$4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Leviers_dep!#REF!</c:f>
              <c:numCache>
                <c:formatCode>General</c:formatCode>
                <c:ptCount val="1"/>
                <c:pt idx="0">
                  <c:v>1</c:v>
                </c:pt>
              </c:numCache>
            </c:numRef>
          </c:val>
          <c:smooth val="0"/>
        </c:ser>
        <c:ser>
          <c:idx val="4"/>
          <c:order val="5"/>
          <c:tx>
            <c:strRef>
              <c:f>Leviers_dep!#REF!</c:f>
              <c:strCache>
                <c:ptCount val="1"/>
                <c:pt idx="0">
                  <c:v>#REF!</c:v>
                </c:pt>
              </c:strCache>
            </c:strRef>
          </c:tx>
          <c:spPr>
            <a:ln w="28575">
              <a:solidFill>
                <a:srgbClr val="800000"/>
              </a:solidFill>
            </a:ln>
          </c:spPr>
          <c:marker>
            <c:symbol val="none"/>
          </c:marker>
          <c:cat>
            <c:numRef>
              <c:f>'Fig 2.2'!$D$4:$BV$4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Leviers_dep!#REF!</c:f>
              <c:numCache>
                <c:formatCode>General</c:formatCode>
                <c:ptCount val="1"/>
                <c:pt idx="0">
                  <c:v>1</c:v>
                </c:pt>
              </c:numCache>
            </c:numRef>
          </c:val>
          <c:smooth val="0"/>
        </c:ser>
        <c:dLbls>
          <c:showLegendKey val="0"/>
          <c:showVal val="0"/>
          <c:showCatName val="0"/>
          <c:showSerName val="0"/>
          <c:showPercent val="0"/>
          <c:showBubbleSize val="0"/>
        </c:dLbls>
        <c:marker val="1"/>
        <c:smooth val="0"/>
        <c:axId val="131163648"/>
        <c:axId val="131193856"/>
      </c:lineChart>
      <c:catAx>
        <c:axId val="131163648"/>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31193856"/>
        <c:crosses val="autoZero"/>
        <c:auto val="1"/>
        <c:lblAlgn val="ctr"/>
        <c:lblOffset val="100"/>
        <c:tickLblSkip val="10"/>
        <c:noMultiLvlLbl val="0"/>
      </c:catAx>
      <c:valAx>
        <c:axId val="131193856"/>
        <c:scaling>
          <c:orientation val="minMax"/>
          <c:max val="0.35000000000000014"/>
          <c:min val="0.2"/>
        </c:scaling>
        <c:delete val="0"/>
        <c:axPos val="l"/>
        <c:majorGridlines/>
        <c:numFmt formatCode="0%" sourceLinked="0"/>
        <c:majorTickMark val="out"/>
        <c:minorTickMark val="none"/>
        <c:tickLblPos val="nextTo"/>
        <c:crossAx val="131163648"/>
        <c:crosses val="autoZero"/>
        <c:crossBetween val="between"/>
        <c:majorUnit val="0.05"/>
      </c:valAx>
    </c:plotArea>
    <c:legend>
      <c:legendPos val="b"/>
      <c:legendEntry>
        <c:idx val="1"/>
        <c:delete val="1"/>
      </c:legendEntry>
      <c:layout>
        <c:manualLayout>
          <c:xMode val="edge"/>
          <c:yMode val="edge"/>
          <c:x val="1.6152222222222203E-2"/>
          <c:y val="0.88251468253968302"/>
          <c:w val="0.9771029629629624"/>
          <c:h val="0.117485317460317"/>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885707108945125E-2"/>
          <c:y val="3.2064285714285712E-2"/>
          <c:w val="0.8768823475282963"/>
          <c:h val="0.69883888888888934"/>
        </c:manualLayout>
      </c:layout>
      <c:lineChart>
        <c:grouping val="standard"/>
        <c:varyColors val="0"/>
        <c:ser>
          <c:idx val="5"/>
          <c:order val="0"/>
          <c:tx>
            <c:strRef>
              <c:f>'Fig 2.24'!$D$10</c:f>
              <c:strCache>
                <c:ptCount val="1"/>
                <c:pt idx="0">
                  <c:v>Obs</c:v>
                </c:pt>
              </c:strCache>
            </c:strRef>
          </c:tx>
          <c:spPr>
            <a:ln w="50800">
              <a:solidFill>
                <a:schemeClr val="bg1">
                  <a:lumMod val="50000"/>
                </a:schemeClr>
              </a:solidFill>
            </a:ln>
          </c:spPr>
          <c:marker>
            <c:symbol val="none"/>
          </c:marker>
          <c:cat>
            <c:numRef>
              <c:f>'Fig 2.24'!$F$4:$BN$4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2.24'!$F$10:$BN$10</c:f>
              <c:numCache>
                <c:formatCode>#,##0</c:formatCode>
                <c:ptCount val="61"/>
                <c:pt idx="0">
                  <c:v>2339</c:v>
                </c:pt>
                <c:pt idx="1">
                  <c:v>2326</c:v>
                </c:pt>
                <c:pt idx="2">
                  <c:v>2306</c:v>
                </c:pt>
                <c:pt idx="3">
                  <c:v>2278</c:v>
                </c:pt>
                <c:pt idx="4">
                  <c:v>2272</c:v>
                </c:pt>
                <c:pt idx="5">
                  <c:v>2296</c:v>
                </c:pt>
                <c:pt idx="6">
                  <c:v>2314</c:v>
                </c:pt>
              </c:numCache>
            </c:numRef>
          </c:val>
          <c:smooth val="0"/>
        </c:ser>
        <c:ser>
          <c:idx val="1"/>
          <c:order val="1"/>
          <c:tx>
            <c:strRef>
              <c:f>'Fig 2.24'!$D$11</c:f>
              <c:strCache>
                <c:ptCount val="1"/>
                <c:pt idx="0">
                  <c:v>1,8%</c:v>
                </c:pt>
              </c:strCache>
            </c:strRef>
          </c:tx>
          <c:spPr>
            <a:ln w="22225">
              <a:solidFill>
                <a:srgbClr val="006600"/>
              </a:solidFill>
            </a:ln>
          </c:spPr>
          <c:marker>
            <c:symbol val="none"/>
          </c:marker>
          <c:cat>
            <c:numRef>
              <c:f>'Fig 2.24'!$E$4:$BN$4</c:f>
              <c:numCache>
                <c:formatCode>General</c:formatCode>
                <c:ptCount val="62"/>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pt idx="17">
                  <c:v>2026</c:v>
                </c:pt>
                <c:pt idx="18">
                  <c:v>2027</c:v>
                </c:pt>
                <c:pt idx="19">
                  <c:v>2028</c:v>
                </c:pt>
                <c:pt idx="20">
                  <c:v>2029</c:v>
                </c:pt>
                <c:pt idx="21">
                  <c:v>2030</c:v>
                </c:pt>
                <c:pt idx="22">
                  <c:v>2031</c:v>
                </c:pt>
                <c:pt idx="23">
                  <c:v>2032</c:v>
                </c:pt>
                <c:pt idx="24">
                  <c:v>2033</c:v>
                </c:pt>
                <c:pt idx="25">
                  <c:v>2034</c:v>
                </c:pt>
                <c:pt idx="26">
                  <c:v>2035</c:v>
                </c:pt>
                <c:pt idx="27">
                  <c:v>2036</c:v>
                </c:pt>
                <c:pt idx="28">
                  <c:v>2037</c:v>
                </c:pt>
                <c:pt idx="29">
                  <c:v>2038</c:v>
                </c:pt>
                <c:pt idx="30">
                  <c:v>2039</c:v>
                </c:pt>
                <c:pt idx="31">
                  <c:v>2040</c:v>
                </c:pt>
                <c:pt idx="32">
                  <c:v>2041</c:v>
                </c:pt>
                <c:pt idx="33">
                  <c:v>2042</c:v>
                </c:pt>
                <c:pt idx="34">
                  <c:v>2043</c:v>
                </c:pt>
                <c:pt idx="35">
                  <c:v>2044</c:v>
                </c:pt>
                <c:pt idx="36">
                  <c:v>2045</c:v>
                </c:pt>
                <c:pt idx="37">
                  <c:v>2046</c:v>
                </c:pt>
                <c:pt idx="38">
                  <c:v>2047</c:v>
                </c:pt>
                <c:pt idx="39">
                  <c:v>2048</c:v>
                </c:pt>
                <c:pt idx="40">
                  <c:v>2049</c:v>
                </c:pt>
                <c:pt idx="41">
                  <c:v>2050</c:v>
                </c:pt>
                <c:pt idx="42">
                  <c:v>2051</c:v>
                </c:pt>
                <c:pt idx="43">
                  <c:v>2052</c:v>
                </c:pt>
                <c:pt idx="44">
                  <c:v>2053</c:v>
                </c:pt>
                <c:pt idx="45">
                  <c:v>2054</c:v>
                </c:pt>
                <c:pt idx="46">
                  <c:v>2055</c:v>
                </c:pt>
                <c:pt idx="47">
                  <c:v>2056</c:v>
                </c:pt>
                <c:pt idx="48">
                  <c:v>2057</c:v>
                </c:pt>
                <c:pt idx="49">
                  <c:v>2058</c:v>
                </c:pt>
                <c:pt idx="50">
                  <c:v>2059</c:v>
                </c:pt>
                <c:pt idx="51">
                  <c:v>2060</c:v>
                </c:pt>
                <c:pt idx="52">
                  <c:v>2061</c:v>
                </c:pt>
                <c:pt idx="53">
                  <c:v>2062</c:v>
                </c:pt>
                <c:pt idx="54">
                  <c:v>2063</c:v>
                </c:pt>
                <c:pt idx="55">
                  <c:v>2064</c:v>
                </c:pt>
                <c:pt idx="56">
                  <c:v>2065</c:v>
                </c:pt>
                <c:pt idx="57">
                  <c:v>2066</c:v>
                </c:pt>
                <c:pt idx="58">
                  <c:v>2067</c:v>
                </c:pt>
                <c:pt idx="59">
                  <c:v>2068</c:v>
                </c:pt>
                <c:pt idx="60">
                  <c:v>2069</c:v>
                </c:pt>
                <c:pt idx="61">
                  <c:v>2070</c:v>
                </c:pt>
              </c:numCache>
            </c:numRef>
          </c:cat>
          <c:val>
            <c:numRef>
              <c:f>'Fig 2.24'!$F$11:$BN$11</c:f>
              <c:numCache>
                <c:formatCode>#,##0</c:formatCode>
                <c:ptCount val="61"/>
                <c:pt idx="6">
                  <c:v>2314</c:v>
                </c:pt>
                <c:pt idx="7">
                  <c:v>2324</c:v>
                </c:pt>
                <c:pt idx="8">
                  <c:v>2366</c:v>
                </c:pt>
                <c:pt idx="9">
                  <c:v>2405</c:v>
                </c:pt>
                <c:pt idx="10">
                  <c:v>2423</c:v>
                </c:pt>
                <c:pt idx="11">
                  <c:v>2444</c:v>
                </c:pt>
                <c:pt idx="12">
                  <c:v>2469</c:v>
                </c:pt>
                <c:pt idx="13">
                  <c:v>2499</c:v>
                </c:pt>
                <c:pt idx="14">
                  <c:v>2531</c:v>
                </c:pt>
                <c:pt idx="15">
                  <c:v>2566</c:v>
                </c:pt>
                <c:pt idx="16">
                  <c:v>2603</c:v>
                </c:pt>
                <c:pt idx="17">
                  <c:v>2643</c:v>
                </c:pt>
                <c:pt idx="18">
                  <c:v>2685</c:v>
                </c:pt>
                <c:pt idx="19">
                  <c:v>2727</c:v>
                </c:pt>
                <c:pt idx="20">
                  <c:v>2772</c:v>
                </c:pt>
                <c:pt idx="21">
                  <c:v>2820</c:v>
                </c:pt>
                <c:pt idx="22">
                  <c:v>2870</c:v>
                </c:pt>
                <c:pt idx="23">
                  <c:v>2922</c:v>
                </c:pt>
                <c:pt idx="24">
                  <c:v>2975</c:v>
                </c:pt>
                <c:pt idx="25">
                  <c:v>3028</c:v>
                </c:pt>
                <c:pt idx="26">
                  <c:v>3083</c:v>
                </c:pt>
                <c:pt idx="27">
                  <c:v>3138</c:v>
                </c:pt>
                <c:pt idx="28">
                  <c:v>3195</c:v>
                </c:pt>
                <c:pt idx="29">
                  <c:v>3252</c:v>
                </c:pt>
                <c:pt idx="30">
                  <c:v>3311</c:v>
                </c:pt>
                <c:pt idx="31">
                  <c:v>3370</c:v>
                </c:pt>
                <c:pt idx="32">
                  <c:v>3431</c:v>
                </c:pt>
                <c:pt idx="33">
                  <c:v>3493</c:v>
                </c:pt>
                <c:pt idx="34">
                  <c:v>3556</c:v>
                </c:pt>
                <c:pt idx="35">
                  <c:v>3620</c:v>
                </c:pt>
                <c:pt idx="36">
                  <c:v>3685</c:v>
                </c:pt>
                <c:pt idx="37">
                  <c:v>3751</c:v>
                </c:pt>
                <c:pt idx="38">
                  <c:v>3819</c:v>
                </c:pt>
                <c:pt idx="39">
                  <c:v>3887</c:v>
                </c:pt>
                <c:pt idx="40">
                  <c:v>3957</c:v>
                </c:pt>
                <c:pt idx="41">
                  <c:v>4029</c:v>
                </c:pt>
                <c:pt idx="42">
                  <c:v>4101</c:v>
                </c:pt>
                <c:pt idx="43">
                  <c:v>4175</c:v>
                </c:pt>
                <c:pt idx="44">
                  <c:v>4250</c:v>
                </c:pt>
                <c:pt idx="45">
                  <c:v>4326</c:v>
                </c:pt>
                <c:pt idx="46">
                  <c:v>4404</c:v>
                </c:pt>
                <c:pt idx="47">
                  <c:v>4484</c:v>
                </c:pt>
                <c:pt idx="48">
                  <c:v>4564</c:v>
                </c:pt>
                <c:pt idx="49">
                  <c:v>4647</c:v>
                </c:pt>
                <c:pt idx="50">
                  <c:v>4730</c:v>
                </c:pt>
                <c:pt idx="51">
                  <c:v>4815</c:v>
                </c:pt>
                <c:pt idx="52">
                  <c:v>4902</c:v>
                </c:pt>
                <c:pt idx="53">
                  <c:v>4990</c:v>
                </c:pt>
                <c:pt idx="54">
                  <c:v>5080</c:v>
                </c:pt>
                <c:pt idx="55">
                  <c:v>5171</c:v>
                </c:pt>
                <c:pt idx="56">
                  <c:v>5265</c:v>
                </c:pt>
                <c:pt idx="57">
                  <c:v>5359</c:v>
                </c:pt>
                <c:pt idx="58">
                  <c:v>5456</c:v>
                </c:pt>
                <c:pt idx="59">
                  <c:v>5554</c:v>
                </c:pt>
                <c:pt idx="60">
                  <c:v>5654</c:v>
                </c:pt>
              </c:numCache>
            </c:numRef>
          </c:val>
          <c:smooth val="0"/>
        </c:ser>
        <c:ser>
          <c:idx val="2"/>
          <c:order val="2"/>
          <c:tx>
            <c:strRef>
              <c:f>'Fig 2.24'!$D$12</c:f>
              <c:strCache>
                <c:ptCount val="1"/>
                <c:pt idx="0">
                  <c:v>1,5%</c:v>
                </c:pt>
              </c:strCache>
            </c:strRef>
          </c:tx>
          <c:spPr>
            <a:ln w="22225">
              <a:solidFill>
                <a:schemeClr val="accent5">
                  <a:lumMod val="75000"/>
                </a:schemeClr>
              </a:solidFill>
            </a:ln>
          </c:spPr>
          <c:marker>
            <c:symbol val="none"/>
          </c:marker>
          <c:cat>
            <c:numRef>
              <c:f>'Fig 2.24'!$E$4:$BN$4</c:f>
              <c:numCache>
                <c:formatCode>General</c:formatCode>
                <c:ptCount val="62"/>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pt idx="17">
                  <c:v>2026</c:v>
                </c:pt>
                <c:pt idx="18">
                  <c:v>2027</c:v>
                </c:pt>
                <c:pt idx="19">
                  <c:v>2028</c:v>
                </c:pt>
                <c:pt idx="20">
                  <c:v>2029</c:v>
                </c:pt>
                <c:pt idx="21">
                  <c:v>2030</c:v>
                </c:pt>
                <c:pt idx="22">
                  <c:v>2031</c:v>
                </c:pt>
                <c:pt idx="23">
                  <c:v>2032</c:v>
                </c:pt>
                <c:pt idx="24">
                  <c:v>2033</c:v>
                </c:pt>
                <c:pt idx="25">
                  <c:v>2034</c:v>
                </c:pt>
                <c:pt idx="26">
                  <c:v>2035</c:v>
                </c:pt>
                <c:pt idx="27">
                  <c:v>2036</c:v>
                </c:pt>
                <c:pt idx="28">
                  <c:v>2037</c:v>
                </c:pt>
                <c:pt idx="29">
                  <c:v>2038</c:v>
                </c:pt>
                <c:pt idx="30">
                  <c:v>2039</c:v>
                </c:pt>
                <c:pt idx="31">
                  <c:v>2040</c:v>
                </c:pt>
                <c:pt idx="32">
                  <c:v>2041</c:v>
                </c:pt>
                <c:pt idx="33">
                  <c:v>2042</c:v>
                </c:pt>
                <c:pt idx="34">
                  <c:v>2043</c:v>
                </c:pt>
                <c:pt idx="35">
                  <c:v>2044</c:v>
                </c:pt>
                <c:pt idx="36">
                  <c:v>2045</c:v>
                </c:pt>
                <c:pt idx="37">
                  <c:v>2046</c:v>
                </c:pt>
                <c:pt idx="38">
                  <c:v>2047</c:v>
                </c:pt>
                <c:pt idx="39">
                  <c:v>2048</c:v>
                </c:pt>
                <c:pt idx="40">
                  <c:v>2049</c:v>
                </c:pt>
                <c:pt idx="41">
                  <c:v>2050</c:v>
                </c:pt>
                <c:pt idx="42">
                  <c:v>2051</c:v>
                </c:pt>
                <c:pt idx="43">
                  <c:v>2052</c:v>
                </c:pt>
                <c:pt idx="44">
                  <c:v>2053</c:v>
                </c:pt>
                <c:pt idx="45">
                  <c:v>2054</c:v>
                </c:pt>
                <c:pt idx="46">
                  <c:v>2055</c:v>
                </c:pt>
                <c:pt idx="47">
                  <c:v>2056</c:v>
                </c:pt>
                <c:pt idx="48">
                  <c:v>2057</c:v>
                </c:pt>
                <c:pt idx="49">
                  <c:v>2058</c:v>
                </c:pt>
                <c:pt idx="50">
                  <c:v>2059</c:v>
                </c:pt>
                <c:pt idx="51">
                  <c:v>2060</c:v>
                </c:pt>
                <c:pt idx="52">
                  <c:v>2061</c:v>
                </c:pt>
                <c:pt idx="53">
                  <c:v>2062</c:v>
                </c:pt>
                <c:pt idx="54">
                  <c:v>2063</c:v>
                </c:pt>
                <c:pt idx="55">
                  <c:v>2064</c:v>
                </c:pt>
                <c:pt idx="56">
                  <c:v>2065</c:v>
                </c:pt>
                <c:pt idx="57">
                  <c:v>2066</c:v>
                </c:pt>
                <c:pt idx="58">
                  <c:v>2067</c:v>
                </c:pt>
                <c:pt idx="59">
                  <c:v>2068</c:v>
                </c:pt>
                <c:pt idx="60">
                  <c:v>2069</c:v>
                </c:pt>
                <c:pt idx="61">
                  <c:v>2070</c:v>
                </c:pt>
              </c:numCache>
            </c:numRef>
          </c:cat>
          <c:val>
            <c:numRef>
              <c:f>'Fig 2.24'!$F$12:$BN$12</c:f>
              <c:numCache>
                <c:formatCode>#,##0</c:formatCode>
                <c:ptCount val="61"/>
                <c:pt idx="6">
                  <c:v>2314</c:v>
                </c:pt>
                <c:pt idx="7">
                  <c:v>2324</c:v>
                </c:pt>
                <c:pt idx="8">
                  <c:v>2366</c:v>
                </c:pt>
                <c:pt idx="9">
                  <c:v>2405</c:v>
                </c:pt>
                <c:pt idx="10">
                  <c:v>2423</c:v>
                </c:pt>
                <c:pt idx="11">
                  <c:v>2444</c:v>
                </c:pt>
                <c:pt idx="12">
                  <c:v>2469</c:v>
                </c:pt>
                <c:pt idx="13">
                  <c:v>2498</c:v>
                </c:pt>
                <c:pt idx="14">
                  <c:v>2529</c:v>
                </c:pt>
                <c:pt idx="15">
                  <c:v>2561</c:v>
                </c:pt>
                <c:pt idx="16">
                  <c:v>2595</c:v>
                </c:pt>
                <c:pt idx="17">
                  <c:v>2631</c:v>
                </c:pt>
                <c:pt idx="18">
                  <c:v>2669</c:v>
                </c:pt>
                <c:pt idx="19">
                  <c:v>2705</c:v>
                </c:pt>
                <c:pt idx="20">
                  <c:v>2743</c:v>
                </c:pt>
                <c:pt idx="21">
                  <c:v>2782</c:v>
                </c:pt>
                <c:pt idx="22">
                  <c:v>2824</c:v>
                </c:pt>
                <c:pt idx="23">
                  <c:v>2866</c:v>
                </c:pt>
                <c:pt idx="24">
                  <c:v>2909</c:v>
                </c:pt>
                <c:pt idx="25">
                  <c:v>2953</c:v>
                </c:pt>
                <c:pt idx="26">
                  <c:v>2997</c:v>
                </c:pt>
                <c:pt idx="27">
                  <c:v>3042</c:v>
                </c:pt>
                <c:pt idx="28">
                  <c:v>3088</c:v>
                </c:pt>
                <c:pt idx="29">
                  <c:v>3134</c:v>
                </c:pt>
                <c:pt idx="30">
                  <c:v>3181</c:v>
                </c:pt>
                <c:pt idx="31">
                  <c:v>3229</c:v>
                </c:pt>
                <c:pt idx="32">
                  <c:v>3277</c:v>
                </c:pt>
                <c:pt idx="33">
                  <c:v>3327</c:v>
                </c:pt>
                <c:pt idx="34">
                  <c:v>3377</c:v>
                </c:pt>
                <c:pt idx="35">
                  <c:v>3427</c:v>
                </c:pt>
                <c:pt idx="36">
                  <c:v>3479</c:v>
                </c:pt>
                <c:pt idx="37">
                  <c:v>3531</c:v>
                </c:pt>
                <c:pt idx="38">
                  <c:v>3584</c:v>
                </c:pt>
                <c:pt idx="39">
                  <c:v>3637</c:v>
                </c:pt>
                <c:pt idx="40">
                  <c:v>3692</c:v>
                </c:pt>
                <c:pt idx="41">
                  <c:v>3747</c:v>
                </c:pt>
                <c:pt idx="42">
                  <c:v>3804</c:v>
                </c:pt>
                <c:pt idx="43">
                  <c:v>3861</c:v>
                </c:pt>
                <c:pt idx="44">
                  <c:v>3919</c:v>
                </c:pt>
                <c:pt idx="45">
                  <c:v>3977</c:v>
                </c:pt>
                <c:pt idx="46">
                  <c:v>4037</c:v>
                </c:pt>
                <c:pt idx="47">
                  <c:v>4098</c:v>
                </c:pt>
                <c:pt idx="48">
                  <c:v>4159</c:v>
                </c:pt>
                <c:pt idx="49">
                  <c:v>4221</c:v>
                </c:pt>
                <c:pt idx="50">
                  <c:v>4285</c:v>
                </c:pt>
                <c:pt idx="51">
                  <c:v>4349</c:v>
                </c:pt>
                <c:pt idx="52">
                  <c:v>4414</c:v>
                </c:pt>
                <c:pt idx="53">
                  <c:v>4480</c:v>
                </c:pt>
                <c:pt idx="54">
                  <c:v>4548</c:v>
                </c:pt>
                <c:pt idx="55">
                  <c:v>4616</c:v>
                </c:pt>
                <c:pt idx="56">
                  <c:v>4685</c:v>
                </c:pt>
                <c:pt idx="57">
                  <c:v>4755</c:v>
                </c:pt>
                <c:pt idx="58">
                  <c:v>4827</c:v>
                </c:pt>
                <c:pt idx="59">
                  <c:v>4899</c:v>
                </c:pt>
                <c:pt idx="60">
                  <c:v>4973</c:v>
                </c:pt>
              </c:numCache>
            </c:numRef>
          </c:val>
          <c:smooth val="0"/>
        </c:ser>
        <c:ser>
          <c:idx val="3"/>
          <c:order val="3"/>
          <c:tx>
            <c:strRef>
              <c:f>'Fig 2.24'!$D$13</c:f>
              <c:strCache>
                <c:ptCount val="1"/>
                <c:pt idx="0">
                  <c:v>1,3%</c:v>
                </c:pt>
              </c:strCache>
            </c:strRef>
          </c:tx>
          <c:spPr>
            <a:ln w="22225">
              <a:solidFill>
                <a:schemeClr val="accent6">
                  <a:lumMod val="75000"/>
                </a:schemeClr>
              </a:solidFill>
            </a:ln>
          </c:spPr>
          <c:marker>
            <c:symbol val="none"/>
          </c:marker>
          <c:cat>
            <c:numRef>
              <c:f>'Fig 2.24'!$E$4:$BN$4</c:f>
              <c:numCache>
                <c:formatCode>General</c:formatCode>
                <c:ptCount val="62"/>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pt idx="17">
                  <c:v>2026</c:v>
                </c:pt>
                <c:pt idx="18">
                  <c:v>2027</c:v>
                </c:pt>
                <c:pt idx="19">
                  <c:v>2028</c:v>
                </c:pt>
                <c:pt idx="20">
                  <c:v>2029</c:v>
                </c:pt>
                <c:pt idx="21">
                  <c:v>2030</c:v>
                </c:pt>
                <c:pt idx="22">
                  <c:v>2031</c:v>
                </c:pt>
                <c:pt idx="23">
                  <c:v>2032</c:v>
                </c:pt>
                <c:pt idx="24">
                  <c:v>2033</c:v>
                </c:pt>
                <c:pt idx="25">
                  <c:v>2034</c:v>
                </c:pt>
                <c:pt idx="26">
                  <c:v>2035</c:v>
                </c:pt>
                <c:pt idx="27">
                  <c:v>2036</c:v>
                </c:pt>
                <c:pt idx="28">
                  <c:v>2037</c:v>
                </c:pt>
                <c:pt idx="29">
                  <c:v>2038</c:v>
                </c:pt>
                <c:pt idx="30">
                  <c:v>2039</c:v>
                </c:pt>
                <c:pt idx="31">
                  <c:v>2040</c:v>
                </c:pt>
                <c:pt idx="32">
                  <c:v>2041</c:v>
                </c:pt>
                <c:pt idx="33">
                  <c:v>2042</c:v>
                </c:pt>
                <c:pt idx="34">
                  <c:v>2043</c:v>
                </c:pt>
                <c:pt idx="35">
                  <c:v>2044</c:v>
                </c:pt>
                <c:pt idx="36">
                  <c:v>2045</c:v>
                </c:pt>
                <c:pt idx="37">
                  <c:v>2046</c:v>
                </c:pt>
                <c:pt idx="38">
                  <c:v>2047</c:v>
                </c:pt>
                <c:pt idx="39">
                  <c:v>2048</c:v>
                </c:pt>
                <c:pt idx="40">
                  <c:v>2049</c:v>
                </c:pt>
                <c:pt idx="41">
                  <c:v>2050</c:v>
                </c:pt>
                <c:pt idx="42">
                  <c:v>2051</c:v>
                </c:pt>
                <c:pt idx="43">
                  <c:v>2052</c:v>
                </c:pt>
                <c:pt idx="44">
                  <c:v>2053</c:v>
                </c:pt>
                <c:pt idx="45">
                  <c:v>2054</c:v>
                </c:pt>
                <c:pt idx="46">
                  <c:v>2055</c:v>
                </c:pt>
                <c:pt idx="47">
                  <c:v>2056</c:v>
                </c:pt>
                <c:pt idx="48">
                  <c:v>2057</c:v>
                </c:pt>
                <c:pt idx="49">
                  <c:v>2058</c:v>
                </c:pt>
                <c:pt idx="50">
                  <c:v>2059</c:v>
                </c:pt>
                <c:pt idx="51">
                  <c:v>2060</c:v>
                </c:pt>
                <c:pt idx="52">
                  <c:v>2061</c:v>
                </c:pt>
                <c:pt idx="53">
                  <c:v>2062</c:v>
                </c:pt>
                <c:pt idx="54">
                  <c:v>2063</c:v>
                </c:pt>
                <c:pt idx="55">
                  <c:v>2064</c:v>
                </c:pt>
                <c:pt idx="56">
                  <c:v>2065</c:v>
                </c:pt>
                <c:pt idx="57">
                  <c:v>2066</c:v>
                </c:pt>
                <c:pt idx="58">
                  <c:v>2067</c:v>
                </c:pt>
                <c:pt idx="59">
                  <c:v>2068</c:v>
                </c:pt>
                <c:pt idx="60">
                  <c:v>2069</c:v>
                </c:pt>
                <c:pt idx="61">
                  <c:v>2070</c:v>
                </c:pt>
              </c:numCache>
            </c:numRef>
          </c:cat>
          <c:val>
            <c:numRef>
              <c:f>'Fig 2.24'!$F$13:$BN$13</c:f>
              <c:numCache>
                <c:formatCode>#,##0</c:formatCode>
                <c:ptCount val="61"/>
                <c:pt idx="6">
                  <c:v>2314</c:v>
                </c:pt>
                <c:pt idx="7">
                  <c:v>2324</c:v>
                </c:pt>
                <c:pt idx="8">
                  <c:v>2366</c:v>
                </c:pt>
                <c:pt idx="9">
                  <c:v>2405</c:v>
                </c:pt>
                <c:pt idx="10">
                  <c:v>2423</c:v>
                </c:pt>
                <c:pt idx="11">
                  <c:v>2444</c:v>
                </c:pt>
                <c:pt idx="12">
                  <c:v>2469</c:v>
                </c:pt>
                <c:pt idx="13">
                  <c:v>2498</c:v>
                </c:pt>
                <c:pt idx="14">
                  <c:v>2527</c:v>
                </c:pt>
                <c:pt idx="15">
                  <c:v>2558</c:v>
                </c:pt>
                <c:pt idx="16">
                  <c:v>2590</c:v>
                </c:pt>
                <c:pt idx="17">
                  <c:v>2623</c:v>
                </c:pt>
                <c:pt idx="18">
                  <c:v>2658</c:v>
                </c:pt>
                <c:pt idx="19">
                  <c:v>2690</c:v>
                </c:pt>
                <c:pt idx="20">
                  <c:v>2723</c:v>
                </c:pt>
                <c:pt idx="21">
                  <c:v>2758</c:v>
                </c:pt>
                <c:pt idx="22">
                  <c:v>2794</c:v>
                </c:pt>
                <c:pt idx="23">
                  <c:v>2830</c:v>
                </c:pt>
                <c:pt idx="24">
                  <c:v>2867</c:v>
                </c:pt>
                <c:pt idx="25">
                  <c:v>2904</c:v>
                </c:pt>
                <c:pt idx="26">
                  <c:v>2942</c:v>
                </c:pt>
                <c:pt idx="27">
                  <c:v>2980</c:v>
                </c:pt>
                <c:pt idx="28">
                  <c:v>3019</c:v>
                </c:pt>
                <c:pt idx="29">
                  <c:v>3058</c:v>
                </c:pt>
                <c:pt idx="30">
                  <c:v>3098</c:v>
                </c:pt>
                <c:pt idx="31">
                  <c:v>3138</c:v>
                </c:pt>
                <c:pt idx="32">
                  <c:v>3179</c:v>
                </c:pt>
                <c:pt idx="33">
                  <c:v>3220</c:v>
                </c:pt>
                <c:pt idx="34">
                  <c:v>3262</c:v>
                </c:pt>
                <c:pt idx="35">
                  <c:v>3304</c:v>
                </c:pt>
                <c:pt idx="36">
                  <c:v>3347</c:v>
                </c:pt>
                <c:pt idx="37">
                  <c:v>3391</c:v>
                </c:pt>
                <c:pt idx="38">
                  <c:v>3435</c:v>
                </c:pt>
                <c:pt idx="39">
                  <c:v>3480</c:v>
                </c:pt>
                <c:pt idx="40">
                  <c:v>3525</c:v>
                </c:pt>
                <c:pt idx="41">
                  <c:v>3571</c:v>
                </c:pt>
                <c:pt idx="42">
                  <c:v>3617</c:v>
                </c:pt>
                <c:pt idx="43">
                  <c:v>3664</c:v>
                </c:pt>
                <c:pt idx="44">
                  <c:v>3712</c:v>
                </c:pt>
                <c:pt idx="45">
                  <c:v>3760</c:v>
                </c:pt>
                <c:pt idx="46">
                  <c:v>3809</c:v>
                </c:pt>
                <c:pt idx="47">
                  <c:v>3858</c:v>
                </c:pt>
                <c:pt idx="48">
                  <c:v>3908</c:v>
                </c:pt>
                <c:pt idx="49">
                  <c:v>3959</c:v>
                </c:pt>
                <c:pt idx="50">
                  <c:v>4011</c:v>
                </c:pt>
                <c:pt idx="51">
                  <c:v>4063</c:v>
                </c:pt>
                <c:pt idx="52">
                  <c:v>4116</c:v>
                </c:pt>
                <c:pt idx="53">
                  <c:v>4169</c:v>
                </c:pt>
                <c:pt idx="54">
                  <c:v>4223</c:v>
                </c:pt>
                <c:pt idx="55">
                  <c:v>4278</c:v>
                </c:pt>
                <c:pt idx="56">
                  <c:v>4334</c:v>
                </c:pt>
                <c:pt idx="57">
                  <c:v>4390</c:v>
                </c:pt>
                <c:pt idx="58">
                  <c:v>4447</c:v>
                </c:pt>
                <c:pt idx="59">
                  <c:v>4505</c:v>
                </c:pt>
                <c:pt idx="60">
                  <c:v>4564</c:v>
                </c:pt>
              </c:numCache>
            </c:numRef>
          </c:val>
          <c:smooth val="0"/>
        </c:ser>
        <c:ser>
          <c:idx val="4"/>
          <c:order val="4"/>
          <c:tx>
            <c:strRef>
              <c:f>'Fig 2.24'!$D$14</c:f>
              <c:strCache>
                <c:ptCount val="1"/>
                <c:pt idx="0">
                  <c:v>1%</c:v>
                </c:pt>
              </c:strCache>
            </c:strRef>
          </c:tx>
          <c:spPr>
            <a:ln w="22225">
              <a:solidFill>
                <a:srgbClr val="800000"/>
              </a:solidFill>
            </a:ln>
          </c:spPr>
          <c:marker>
            <c:symbol val="none"/>
          </c:marker>
          <c:cat>
            <c:numRef>
              <c:f>'Fig 2.24'!$E$4:$BN$4</c:f>
              <c:numCache>
                <c:formatCode>General</c:formatCode>
                <c:ptCount val="62"/>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pt idx="17">
                  <c:v>2026</c:v>
                </c:pt>
                <c:pt idx="18">
                  <c:v>2027</c:v>
                </c:pt>
                <c:pt idx="19">
                  <c:v>2028</c:v>
                </c:pt>
                <c:pt idx="20">
                  <c:v>2029</c:v>
                </c:pt>
                <c:pt idx="21">
                  <c:v>2030</c:v>
                </c:pt>
                <c:pt idx="22">
                  <c:v>2031</c:v>
                </c:pt>
                <c:pt idx="23">
                  <c:v>2032</c:v>
                </c:pt>
                <c:pt idx="24">
                  <c:v>2033</c:v>
                </c:pt>
                <c:pt idx="25">
                  <c:v>2034</c:v>
                </c:pt>
                <c:pt idx="26">
                  <c:v>2035</c:v>
                </c:pt>
                <c:pt idx="27">
                  <c:v>2036</c:v>
                </c:pt>
                <c:pt idx="28">
                  <c:v>2037</c:v>
                </c:pt>
                <c:pt idx="29">
                  <c:v>2038</c:v>
                </c:pt>
                <c:pt idx="30">
                  <c:v>2039</c:v>
                </c:pt>
                <c:pt idx="31">
                  <c:v>2040</c:v>
                </c:pt>
                <c:pt idx="32">
                  <c:v>2041</c:v>
                </c:pt>
                <c:pt idx="33">
                  <c:v>2042</c:v>
                </c:pt>
                <c:pt idx="34">
                  <c:v>2043</c:v>
                </c:pt>
                <c:pt idx="35">
                  <c:v>2044</c:v>
                </c:pt>
                <c:pt idx="36">
                  <c:v>2045</c:v>
                </c:pt>
                <c:pt idx="37">
                  <c:v>2046</c:v>
                </c:pt>
                <c:pt idx="38">
                  <c:v>2047</c:v>
                </c:pt>
                <c:pt idx="39">
                  <c:v>2048</c:v>
                </c:pt>
                <c:pt idx="40">
                  <c:v>2049</c:v>
                </c:pt>
                <c:pt idx="41">
                  <c:v>2050</c:v>
                </c:pt>
                <c:pt idx="42">
                  <c:v>2051</c:v>
                </c:pt>
                <c:pt idx="43">
                  <c:v>2052</c:v>
                </c:pt>
                <c:pt idx="44">
                  <c:v>2053</c:v>
                </c:pt>
                <c:pt idx="45">
                  <c:v>2054</c:v>
                </c:pt>
                <c:pt idx="46">
                  <c:v>2055</c:v>
                </c:pt>
                <c:pt idx="47">
                  <c:v>2056</c:v>
                </c:pt>
                <c:pt idx="48">
                  <c:v>2057</c:v>
                </c:pt>
                <c:pt idx="49">
                  <c:v>2058</c:v>
                </c:pt>
                <c:pt idx="50">
                  <c:v>2059</c:v>
                </c:pt>
                <c:pt idx="51">
                  <c:v>2060</c:v>
                </c:pt>
                <c:pt idx="52">
                  <c:v>2061</c:v>
                </c:pt>
                <c:pt idx="53">
                  <c:v>2062</c:v>
                </c:pt>
                <c:pt idx="54">
                  <c:v>2063</c:v>
                </c:pt>
                <c:pt idx="55">
                  <c:v>2064</c:v>
                </c:pt>
                <c:pt idx="56">
                  <c:v>2065</c:v>
                </c:pt>
                <c:pt idx="57">
                  <c:v>2066</c:v>
                </c:pt>
                <c:pt idx="58">
                  <c:v>2067</c:v>
                </c:pt>
                <c:pt idx="59">
                  <c:v>2068</c:v>
                </c:pt>
                <c:pt idx="60">
                  <c:v>2069</c:v>
                </c:pt>
                <c:pt idx="61">
                  <c:v>2070</c:v>
                </c:pt>
              </c:numCache>
            </c:numRef>
          </c:cat>
          <c:val>
            <c:numRef>
              <c:f>'Fig 2.24'!$F$14:$BN$14</c:f>
              <c:numCache>
                <c:formatCode>#,##0</c:formatCode>
                <c:ptCount val="61"/>
                <c:pt idx="6">
                  <c:v>2314</c:v>
                </c:pt>
                <c:pt idx="7">
                  <c:v>2324</c:v>
                </c:pt>
                <c:pt idx="8">
                  <c:v>2366</c:v>
                </c:pt>
                <c:pt idx="9">
                  <c:v>2405</c:v>
                </c:pt>
                <c:pt idx="10">
                  <c:v>2423</c:v>
                </c:pt>
                <c:pt idx="11">
                  <c:v>2444</c:v>
                </c:pt>
                <c:pt idx="12">
                  <c:v>2469</c:v>
                </c:pt>
                <c:pt idx="13">
                  <c:v>2497</c:v>
                </c:pt>
                <c:pt idx="14">
                  <c:v>2525</c:v>
                </c:pt>
                <c:pt idx="15">
                  <c:v>2554</c:v>
                </c:pt>
                <c:pt idx="16">
                  <c:v>2582</c:v>
                </c:pt>
                <c:pt idx="17">
                  <c:v>2612</c:v>
                </c:pt>
                <c:pt idx="18">
                  <c:v>2641</c:v>
                </c:pt>
                <c:pt idx="19">
                  <c:v>2668</c:v>
                </c:pt>
                <c:pt idx="20">
                  <c:v>2694</c:v>
                </c:pt>
                <c:pt idx="21">
                  <c:v>2721</c:v>
                </c:pt>
                <c:pt idx="22">
                  <c:v>2748</c:v>
                </c:pt>
                <c:pt idx="23">
                  <c:v>2776</c:v>
                </c:pt>
                <c:pt idx="24">
                  <c:v>2804</c:v>
                </c:pt>
                <c:pt idx="25">
                  <c:v>2832</c:v>
                </c:pt>
                <c:pt idx="26">
                  <c:v>2860</c:v>
                </c:pt>
                <c:pt idx="27">
                  <c:v>2889</c:v>
                </c:pt>
                <c:pt idx="28">
                  <c:v>2917</c:v>
                </c:pt>
                <c:pt idx="29">
                  <c:v>2947</c:v>
                </c:pt>
                <c:pt idx="30">
                  <c:v>2976</c:v>
                </c:pt>
                <c:pt idx="31">
                  <c:v>3006</c:v>
                </c:pt>
                <c:pt idx="32">
                  <c:v>3036</c:v>
                </c:pt>
                <c:pt idx="33">
                  <c:v>3066</c:v>
                </c:pt>
                <c:pt idx="34">
                  <c:v>3097</c:v>
                </c:pt>
                <c:pt idx="35">
                  <c:v>3128</c:v>
                </c:pt>
                <c:pt idx="36">
                  <c:v>3159</c:v>
                </c:pt>
                <c:pt idx="37">
                  <c:v>3191</c:v>
                </c:pt>
                <c:pt idx="38">
                  <c:v>3223</c:v>
                </c:pt>
                <c:pt idx="39">
                  <c:v>3255</c:v>
                </c:pt>
                <c:pt idx="40">
                  <c:v>3287</c:v>
                </c:pt>
                <c:pt idx="41">
                  <c:v>3320</c:v>
                </c:pt>
                <c:pt idx="42">
                  <c:v>3354</c:v>
                </c:pt>
                <c:pt idx="43">
                  <c:v>3387</c:v>
                </c:pt>
                <c:pt idx="44">
                  <c:v>3421</c:v>
                </c:pt>
                <c:pt idx="45">
                  <c:v>3455</c:v>
                </c:pt>
                <c:pt idx="46">
                  <c:v>3490</c:v>
                </c:pt>
                <c:pt idx="47">
                  <c:v>3525</c:v>
                </c:pt>
                <c:pt idx="48">
                  <c:v>3560</c:v>
                </c:pt>
                <c:pt idx="49">
                  <c:v>3595</c:v>
                </c:pt>
                <c:pt idx="50">
                  <c:v>3631</c:v>
                </c:pt>
                <c:pt idx="51">
                  <c:v>3668</c:v>
                </c:pt>
                <c:pt idx="52">
                  <c:v>3704</c:v>
                </c:pt>
                <c:pt idx="53">
                  <c:v>3741</c:v>
                </c:pt>
                <c:pt idx="54">
                  <c:v>3779</c:v>
                </c:pt>
                <c:pt idx="55">
                  <c:v>3817</c:v>
                </c:pt>
                <c:pt idx="56">
                  <c:v>3855</c:v>
                </c:pt>
                <c:pt idx="57">
                  <c:v>3893</c:v>
                </c:pt>
                <c:pt idx="58">
                  <c:v>3932</c:v>
                </c:pt>
                <c:pt idx="59">
                  <c:v>3972</c:v>
                </c:pt>
                <c:pt idx="60">
                  <c:v>4011</c:v>
                </c:pt>
              </c:numCache>
            </c:numRef>
          </c:val>
          <c:smooth val="0"/>
        </c:ser>
        <c:dLbls>
          <c:showLegendKey val="0"/>
          <c:showVal val="0"/>
          <c:showCatName val="0"/>
          <c:showSerName val="0"/>
          <c:showPercent val="0"/>
          <c:showBubbleSize val="0"/>
        </c:dLbls>
        <c:marker val="1"/>
        <c:smooth val="0"/>
        <c:axId val="313837440"/>
        <c:axId val="313838976"/>
      </c:lineChart>
      <c:catAx>
        <c:axId val="313837440"/>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313838976"/>
        <c:crosses val="autoZero"/>
        <c:auto val="1"/>
        <c:lblAlgn val="ctr"/>
        <c:lblOffset val="100"/>
        <c:tickLblSkip val="10"/>
        <c:noMultiLvlLbl val="0"/>
      </c:catAx>
      <c:valAx>
        <c:axId val="313838976"/>
        <c:scaling>
          <c:orientation val="minMax"/>
          <c:max val="6000"/>
          <c:min val="2000"/>
        </c:scaling>
        <c:delete val="0"/>
        <c:axPos val="l"/>
        <c:majorGridlines/>
        <c:numFmt formatCode="#,##0" sourceLinked="0"/>
        <c:majorTickMark val="out"/>
        <c:minorTickMark val="none"/>
        <c:tickLblPos val="nextTo"/>
        <c:crossAx val="313837440"/>
        <c:crosses val="autoZero"/>
        <c:crossBetween val="between"/>
        <c:majorUnit val="400"/>
      </c:valAx>
    </c:plotArea>
    <c:legend>
      <c:legendPos val="b"/>
      <c:layout>
        <c:manualLayout>
          <c:xMode val="edge"/>
          <c:yMode val="edge"/>
          <c:x val="9.243740905443814E-3"/>
          <c:y val="0.88251451792509683"/>
          <c:w val="0.98384787240763394"/>
          <c:h val="0.11748531746031746"/>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8237179487178"/>
          <c:y val="3.2064285714285712E-2"/>
          <c:w val="0.80694444444444502"/>
          <c:h val="0.61064444444444532"/>
        </c:manualLayout>
      </c:layout>
      <c:lineChart>
        <c:grouping val="standard"/>
        <c:varyColors val="0"/>
        <c:ser>
          <c:idx val="5"/>
          <c:order val="0"/>
          <c:tx>
            <c:strRef>
              <c:f>'Fig 2.25'!$D$5</c:f>
              <c:strCache>
                <c:ptCount val="1"/>
                <c:pt idx="0">
                  <c:v>Obs</c:v>
                </c:pt>
              </c:strCache>
            </c:strRef>
          </c:tx>
          <c:spPr>
            <a:ln w="50800">
              <a:solidFill>
                <a:schemeClr val="bg1">
                  <a:lumMod val="50000"/>
                </a:schemeClr>
              </a:solidFill>
            </a:ln>
          </c:spPr>
          <c:marker>
            <c:symbol val="none"/>
          </c:marker>
          <c:cat>
            <c:numRef>
              <c:f>'Fig 2.25'!$S$4:$CA$4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2.25'!$S$5:$CA$5</c:f>
              <c:numCache>
                <c:formatCode>0.0%</c:formatCode>
                <c:ptCount val="61"/>
                <c:pt idx="0">
                  <c:v>0.624</c:v>
                </c:pt>
                <c:pt idx="1">
                  <c:v>0.63400000000000001</c:v>
                </c:pt>
                <c:pt idx="2">
                  <c:v>0.64100000000000001</c:v>
                </c:pt>
                <c:pt idx="3">
                  <c:v>0.65200000000000002</c:v>
                </c:pt>
                <c:pt idx="4">
                  <c:v>0.65600000000000003</c:v>
                </c:pt>
                <c:pt idx="5">
                  <c:v>0.65600000000000003</c:v>
                </c:pt>
                <c:pt idx="6">
                  <c:v>0.65300000000000002</c:v>
                </c:pt>
              </c:numCache>
            </c:numRef>
          </c:val>
          <c:smooth val="0"/>
        </c:ser>
        <c:ser>
          <c:idx val="1"/>
          <c:order val="1"/>
          <c:tx>
            <c:strRef>
              <c:f>'Fig 2.25'!$D$6</c:f>
              <c:strCache>
                <c:ptCount val="1"/>
                <c:pt idx="0">
                  <c:v>1,8%</c:v>
                </c:pt>
              </c:strCache>
            </c:strRef>
          </c:tx>
          <c:spPr>
            <a:ln w="22225">
              <a:solidFill>
                <a:srgbClr val="006600"/>
              </a:solidFill>
            </a:ln>
          </c:spPr>
          <c:marker>
            <c:symbol val="none"/>
          </c:marker>
          <c:cat>
            <c:numRef>
              <c:f>'Fig 2.25'!$N$4:$CA$4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2.25'!$S$6:$CA$6</c:f>
              <c:numCache>
                <c:formatCode>0.0%</c:formatCode>
                <c:ptCount val="61"/>
                <c:pt idx="6">
                  <c:v>0.65300000000000002</c:v>
                </c:pt>
                <c:pt idx="7">
                  <c:v>0.65300000000000002</c:v>
                </c:pt>
                <c:pt idx="8">
                  <c:v>0.63300000000000001</c:v>
                </c:pt>
                <c:pt idx="9">
                  <c:v>0.628</c:v>
                </c:pt>
                <c:pt idx="10">
                  <c:v>0.624</c:v>
                </c:pt>
                <c:pt idx="11">
                  <c:v>0.62</c:v>
                </c:pt>
                <c:pt idx="12">
                  <c:v>0.61799999999999999</c:v>
                </c:pt>
                <c:pt idx="13">
                  <c:v>0.61399999999999999</c:v>
                </c:pt>
                <c:pt idx="14">
                  <c:v>0.61</c:v>
                </c:pt>
                <c:pt idx="15">
                  <c:v>0.60499999999999998</c:v>
                </c:pt>
                <c:pt idx="16">
                  <c:v>0.59799999999999998</c:v>
                </c:pt>
                <c:pt idx="17">
                  <c:v>0.59199999999999997</c:v>
                </c:pt>
                <c:pt idx="18">
                  <c:v>0.58399999999999996</c:v>
                </c:pt>
                <c:pt idx="19">
                  <c:v>0.57799999999999996</c:v>
                </c:pt>
                <c:pt idx="20">
                  <c:v>0.57199999999999995</c:v>
                </c:pt>
                <c:pt idx="21">
                  <c:v>0.56399999999999995</c:v>
                </c:pt>
                <c:pt idx="22">
                  <c:v>0.55700000000000005</c:v>
                </c:pt>
                <c:pt idx="23">
                  <c:v>0.55200000000000005</c:v>
                </c:pt>
                <c:pt idx="24">
                  <c:v>0.54500000000000004</c:v>
                </c:pt>
                <c:pt idx="25">
                  <c:v>0.53900000000000003</c:v>
                </c:pt>
                <c:pt idx="26">
                  <c:v>0.53200000000000003</c:v>
                </c:pt>
                <c:pt idx="27">
                  <c:v>0.52500000000000002</c:v>
                </c:pt>
                <c:pt idx="28">
                  <c:v>0.51900000000000002</c:v>
                </c:pt>
                <c:pt idx="29">
                  <c:v>0.51300000000000001</c:v>
                </c:pt>
                <c:pt idx="30">
                  <c:v>0.50700000000000001</c:v>
                </c:pt>
                <c:pt idx="31">
                  <c:v>0.5</c:v>
                </c:pt>
                <c:pt idx="32">
                  <c:v>0.49199999999999999</c:v>
                </c:pt>
                <c:pt idx="33">
                  <c:v>0.48599999999999999</c:v>
                </c:pt>
                <c:pt idx="34">
                  <c:v>0.48099999999999998</c:v>
                </c:pt>
                <c:pt idx="35">
                  <c:v>0.47699999999999998</c:v>
                </c:pt>
                <c:pt idx="36">
                  <c:v>0.47099999999999997</c:v>
                </c:pt>
                <c:pt idx="37">
                  <c:v>0.46500000000000002</c:v>
                </c:pt>
                <c:pt idx="38">
                  <c:v>0.46</c:v>
                </c:pt>
                <c:pt idx="39">
                  <c:v>0.45500000000000002</c:v>
                </c:pt>
                <c:pt idx="40">
                  <c:v>0.45100000000000001</c:v>
                </c:pt>
                <c:pt idx="41">
                  <c:v>0.44600000000000001</c:v>
                </c:pt>
                <c:pt idx="42">
                  <c:v>0.441</c:v>
                </c:pt>
                <c:pt idx="43">
                  <c:v>0.438</c:v>
                </c:pt>
                <c:pt idx="44">
                  <c:v>0.435</c:v>
                </c:pt>
                <c:pt idx="45">
                  <c:v>0.432</c:v>
                </c:pt>
                <c:pt idx="46">
                  <c:v>0.42899999999999999</c:v>
                </c:pt>
                <c:pt idx="47">
                  <c:v>0.42599999999999999</c:v>
                </c:pt>
                <c:pt idx="48">
                  <c:v>0.42499999999999999</c:v>
                </c:pt>
                <c:pt idx="49">
                  <c:v>0.42199999999999999</c:v>
                </c:pt>
                <c:pt idx="50">
                  <c:v>0.42</c:v>
                </c:pt>
                <c:pt idx="51">
                  <c:v>0.41799999999999998</c:v>
                </c:pt>
                <c:pt idx="52">
                  <c:v>0.41699999999999998</c:v>
                </c:pt>
                <c:pt idx="53">
                  <c:v>0.41599999999999998</c:v>
                </c:pt>
                <c:pt idx="54">
                  <c:v>0.41399999999999998</c:v>
                </c:pt>
                <c:pt idx="55">
                  <c:v>0.41199999999999998</c:v>
                </c:pt>
                <c:pt idx="56">
                  <c:v>0.41099999999999998</c:v>
                </c:pt>
                <c:pt idx="57">
                  <c:v>0.40899999999999997</c:v>
                </c:pt>
                <c:pt idx="58">
                  <c:v>0.40699999999999997</c:v>
                </c:pt>
                <c:pt idx="59">
                  <c:v>0.40600000000000003</c:v>
                </c:pt>
                <c:pt idx="60">
                  <c:v>0.40400000000000003</c:v>
                </c:pt>
              </c:numCache>
            </c:numRef>
          </c:val>
          <c:smooth val="0"/>
        </c:ser>
        <c:ser>
          <c:idx val="2"/>
          <c:order val="2"/>
          <c:tx>
            <c:strRef>
              <c:f>'Fig 2.25'!$D$7</c:f>
              <c:strCache>
                <c:ptCount val="1"/>
                <c:pt idx="0">
                  <c:v>1,5%</c:v>
                </c:pt>
              </c:strCache>
            </c:strRef>
          </c:tx>
          <c:spPr>
            <a:ln w="22225">
              <a:solidFill>
                <a:schemeClr val="accent5">
                  <a:lumMod val="75000"/>
                </a:schemeClr>
              </a:solidFill>
            </a:ln>
          </c:spPr>
          <c:marker>
            <c:symbol val="none"/>
          </c:marker>
          <c:cat>
            <c:numRef>
              <c:f>'Fig 2.25'!$N$4:$CA$4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2.25'!$S$7:$CA$7</c:f>
              <c:numCache>
                <c:formatCode>0.0%</c:formatCode>
                <c:ptCount val="61"/>
                <c:pt idx="6">
                  <c:v>0.65300000000000002</c:v>
                </c:pt>
                <c:pt idx="7">
                  <c:v>0.65300000000000002</c:v>
                </c:pt>
                <c:pt idx="8">
                  <c:v>0.63300000000000001</c:v>
                </c:pt>
                <c:pt idx="9">
                  <c:v>0.628</c:v>
                </c:pt>
                <c:pt idx="10">
                  <c:v>0.624</c:v>
                </c:pt>
                <c:pt idx="11">
                  <c:v>0.62</c:v>
                </c:pt>
                <c:pt idx="12">
                  <c:v>0.61799999999999999</c:v>
                </c:pt>
                <c:pt idx="13">
                  <c:v>0.61399999999999999</c:v>
                </c:pt>
                <c:pt idx="14">
                  <c:v>0.61</c:v>
                </c:pt>
                <c:pt idx="15">
                  <c:v>0.60599999999999998</c:v>
                </c:pt>
                <c:pt idx="16">
                  <c:v>0.6</c:v>
                </c:pt>
                <c:pt idx="17">
                  <c:v>0.59399999999999997</c:v>
                </c:pt>
                <c:pt idx="18">
                  <c:v>0.58799999999999997</c:v>
                </c:pt>
                <c:pt idx="19">
                  <c:v>0.58299999999999996</c:v>
                </c:pt>
                <c:pt idx="20">
                  <c:v>0.57799999999999996</c:v>
                </c:pt>
                <c:pt idx="21">
                  <c:v>0.57199999999999995</c:v>
                </c:pt>
                <c:pt idx="22">
                  <c:v>0.56599999999999995</c:v>
                </c:pt>
                <c:pt idx="23">
                  <c:v>0.56200000000000006</c:v>
                </c:pt>
                <c:pt idx="24">
                  <c:v>0.55700000000000005</c:v>
                </c:pt>
                <c:pt idx="25">
                  <c:v>0.55200000000000005</c:v>
                </c:pt>
                <c:pt idx="26">
                  <c:v>0.54600000000000004</c:v>
                </c:pt>
                <c:pt idx="27">
                  <c:v>0.54100000000000004</c:v>
                </c:pt>
                <c:pt idx="28">
                  <c:v>0.53600000000000003</c:v>
                </c:pt>
                <c:pt idx="29">
                  <c:v>0.53100000000000003</c:v>
                </c:pt>
                <c:pt idx="30">
                  <c:v>0.52500000000000002</c:v>
                </c:pt>
                <c:pt idx="31">
                  <c:v>0.51900000000000002</c:v>
                </c:pt>
                <c:pt idx="32">
                  <c:v>0.51300000000000001</c:v>
                </c:pt>
                <c:pt idx="33">
                  <c:v>0.50700000000000001</c:v>
                </c:pt>
                <c:pt idx="34">
                  <c:v>0.504</c:v>
                </c:pt>
                <c:pt idx="35">
                  <c:v>0.501</c:v>
                </c:pt>
                <c:pt idx="36">
                  <c:v>0.495</c:v>
                </c:pt>
                <c:pt idx="37">
                  <c:v>0.49</c:v>
                </c:pt>
                <c:pt idx="38">
                  <c:v>0.48599999999999999</c:v>
                </c:pt>
                <c:pt idx="39">
                  <c:v>0.48099999999999998</c:v>
                </c:pt>
                <c:pt idx="40">
                  <c:v>0.47699999999999998</c:v>
                </c:pt>
                <c:pt idx="41">
                  <c:v>0.47299999999999998</c:v>
                </c:pt>
                <c:pt idx="42">
                  <c:v>0.46899999999999997</c:v>
                </c:pt>
                <c:pt idx="43">
                  <c:v>0.46600000000000003</c:v>
                </c:pt>
                <c:pt idx="44">
                  <c:v>0.46400000000000002</c:v>
                </c:pt>
                <c:pt idx="45">
                  <c:v>0.46100000000000002</c:v>
                </c:pt>
                <c:pt idx="46">
                  <c:v>0.45900000000000002</c:v>
                </c:pt>
                <c:pt idx="47">
                  <c:v>0.45600000000000002</c:v>
                </c:pt>
                <c:pt idx="48">
                  <c:v>0.45500000000000002</c:v>
                </c:pt>
                <c:pt idx="49">
                  <c:v>0.45300000000000001</c:v>
                </c:pt>
                <c:pt idx="50">
                  <c:v>0.45100000000000001</c:v>
                </c:pt>
                <c:pt idx="51">
                  <c:v>0.44900000000000001</c:v>
                </c:pt>
                <c:pt idx="52">
                  <c:v>0.44800000000000001</c:v>
                </c:pt>
                <c:pt idx="53">
                  <c:v>0.44800000000000001</c:v>
                </c:pt>
                <c:pt idx="54">
                  <c:v>0.44600000000000001</c:v>
                </c:pt>
                <c:pt idx="55">
                  <c:v>0.44400000000000001</c:v>
                </c:pt>
                <c:pt idx="56">
                  <c:v>0.44400000000000001</c:v>
                </c:pt>
                <c:pt idx="57">
                  <c:v>0.442</c:v>
                </c:pt>
                <c:pt idx="58">
                  <c:v>0.44</c:v>
                </c:pt>
                <c:pt idx="59">
                  <c:v>0.439</c:v>
                </c:pt>
                <c:pt idx="60">
                  <c:v>0.437</c:v>
                </c:pt>
              </c:numCache>
            </c:numRef>
          </c:val>
          <c:smooth val="0"/>
        </c:ser>
        <c:ser>
          <c:idx val="3"/>
          <c:order val="3"/>
          <c:tx>
            <c:strRef>
              <c:f>'Fig 2.25'!$D$8</c:f>
              <c:strCache>
                <c:ptCount val="1"/>
                <c:pt idx="0">
                  <c:v>1,3%</c:v>
                </c:pt>
              </c:strCache>
            </c:strRef>
          </c:tx>
          <c:spPr>
            <a:ln w="22225">
              <a:solidFill>
                <a:schemeClr val="accent6">
                  <a:lumMod val="75000"/>
                </a:schemeClr>
              </a:solidFill>
            </a:ln>
          </c:spPr>
          <c:marker>
            <c:symbol val="none"/>
          </c:marker>
          <c:cat>
            <c:numRef>
              <c:f>'Fig 2.25'!$N$4:$CA$4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2.25'!$S$8:$CA$8</c:f>
              <c:numCache>
                <c:formatCode>0.0%</c:formatCode>
                <c:ptCount val="61"/>
                <c:pt idx="6">
                  <c:v>0.65300000000000002</c:v>
                </c:pt>
                <c:pt idx="7">
                  <c:v>0.65300000000000002</c:v>
                </c:pt>
                <c:pt idx="8">
                  <c:v>0.63300000000000001</c:v>
                </c:pt>
                <c:pt idx="9">
                  <c:v>0.628</c:v>
                </c:pt>
                <c:pt idx="10">
                  <c:v>0.624</c:v>
                </c:pt>
                <c:pt idx="11">
                  <c:v>0.62</c:v>
                </c:pt>
                <c:pt idx="12">
                  <c:v>0.61799999999999999</c:v>
                </c:pt>
                <c:pt idx="13">
                  <c:v>0.61399999999999999</c:v>
                </c:pt>
                <c:pt idx="14">
                  <c:v>0.61099999999999999</c:v>
                </c:pt>
                <c:pt idx="15">
                  <c:v>0.60599999999999998</c:v>
                </c:pt>
                <c:pt idx="16">
                  <c:v>0.60099999999999998</c:v>
                </c:pt>
                <c:pt idx="17">
                  <c:v>0.59599999999999997</c:v>
                </c:pt>
                <c:pt idx="18">
                  <c:v>0.59</c:v>
                </c:pt>
                <c:pt idx="19">
                  <c:v>0.58599999999999997</c:v>
                </c:pt>
                <c:pt idx="20">
                  <c:v>0.58199999999999996</c:v>
                </c:pt>
                <c:pt idx="21">
                  <c:v>0.57699999999999996</c:v>
                </c:pt>
                <c:pt idx="22">
                  <c:v>0.57199999999999995</c:v>
                </c:pt>
                <c:pt idx="23">
                  <c:v>0.56899999999999995</c:v>
                </c:pt>
                <c:pt idx="24">
                  <c:v>0.56499999999999995</c:v>
                </c:pt>
                <c:pt idx="25">
                  <c:v>0.56100000000000005</c:v>
                </c:pt>
                <c:pt idx="26">
                  <c:v>0.55600000000000005</c:v>
                </c:pt>
                <c:pt idx="27">
                  <c:v>0.55100000000000005</c:v>
                </c:pt>
                <c:pt idx="28">
                  <c:v>0.54700000000000004</c:v>
                </c:pt>
                <c:pt idx="29">
                  <c:v>0.54300000000000004</c:v>
                </c:pt>
                <c:pt idx="30">
                  <c:v>0.53800000000000003</c:v>
                </c:pt>
                <c:pt idx="31">
                  <c:v>0.53300000000000003</c:v>
                </c:pt>
                <c:pt idx="32">
                  <c:v>0.52700000000000002</c:v>
                </c:pt>
                <c:pt idx="33">
                  <c:v>0.52200000000000002</c:v>
                </c:pt>
                <c:pt idx="34">
                  <c:v>0.51900000000000002</c:v>
                </c:pt>
                <c:pt idx="35">
                  <c:v>0.51700000000000002</c:v>
                </c:pt>
                <c:pt idx="36">
                  <c:v>0.51200000000000001</c:v>
                </c:pt>
                <c:pt idx="37">
                  <c:v>0.50700000000000001</c:v>
                </c:pt>
                <c:pt idx="38">
                  <c:v>0.503</c:v>
                </c:pt>
                <c:pt idx="39">
                  <c:v>0.5</c:v>
                </c:pt>
                <c:pt idx="40">
                  <c:v>0.496</c:v>
                </c:pt>
                <c:pt idx="41">
                  <c:v>0.49199999999999999</c:v>
                </c:pt>
                <c:pt idx="42">
                  <c:v>0.48799999999999999</c:v>
                </c:pt>
                <c:pt idx="43">
                  <c:v>0.48599999999999999</c:v>
                </c:pt>
                <c:pt idx="44">
                  <c:v>0.48399999999999999</c:v>
                </c:pt>
                <c:pt idx="45">
                  <c:v>0.48199999999999998</c:v>
                </c:pt>
                <c:pt idx="46">
                  <c:v>0.48</c:v>
                </c:pt>
                <c:pt idx="47">
                  <c:v>0.47699999999999998</c:v>
                </c:pt>
                <c:pt idx="48">
                  <c:v>0.47599999999999998</c:v>
                </c:pt>
                <c:pt idx="49">
                  <c:v>0.47499999999999998</c:v>
                </c:pt>
                <c:pt idx="50">
                  <c:v>0.47299999999999998</c:v>
                </c:pt>
                <c:pt idx="51">
                  <c:v>0.47199999999999998</c:v>
                </c:pt>
                <c:pt idx="52">
                  <c:v>0.47099999999999997</c:v>
                </c:pt>
                <c:pt idx="53">
                  <c:v>0.47</c:v>
                </c:pt>
                <c:pt idx="54">
                  <c:v>0.46899999999999997</c:v>
                </c:pt>
                <c:pt idx="55">
                  <c:v>0.46700000000000003</c:v>
                </c:pt>
                <c:pt idx="56">
                  <c:v>0.46700000000000003</c:v>
                </c:pt>
                <c:pt idx="57">
                  <c:v>0.46500000000000002</c:v>
                </c:pt>
                <c:pt idx="58">
                  <c:v>0.46300000000000002</c:v>
                </c:pt>
                <c:pt idx="59">
                  <c:v>0.46200000000000002</c:v>
                </c:pt>
                <c:pt idx="60">
                  <c:v>0.46</c:v>
                </c:pt>
              </c:numCache>
            </c:numRef>
          </c:val>
          <c:smooth val="0"/>
        </c:ser>
        <c:ser>
          <c:idx val="4"/>
          <c:order val="4"/>
          <c:tx>
            <c:strRef>
              <c:f>'Fig 2.25'!$D$9</c:f>
              <c:strCache>
                <c:ptCount val="1"/>
                <c:pt idx="0">
                  <c:v>1%</c:v>
                </c:pt>
              </c:strCache>
            </c:strRef>
          </c:tx>
          <c:spPr>
            <a:ln w="22225">
              <a:solidFill>
                <a:srgbClr val="800000"/>
              </a:solidFill>
            </a:ln>
          </c:spPr>
          <c:marker>
            <c:symbol val="none"/>
          </c:marker>
          <c:cat>
            <c:numRef>
              <c:f>'Fig 2.25'!$N$4:$CA$4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2.25'!$S$9:$CA$9</c:f>
              <c:numCache>
                <c:formatCode>0.0%</c:formatCode>
                <c:ptCount val="61"/>
                <c:pt idx="6">
                  <c:v>0.65300000000000002</c:v>
                </c:pt>
                <c:pt idx="7">
                  <c:v>0.65300000000000002</c:v>
                </c:pt>
                <c:pt idx="8">
                  <c:v>0.63300000000000001</c:v>
                </c:pt>
                <c:pt idx="9">
                  <c:v>0.628</c:v>
                </c:pt>
                <c:pt idx="10">
                  <c:v>0.624</c:v>
                </c:pt>
                <c:pt idx="11">
                  <c:v>0.62</c:v>
                </c:pt>
                <c:pt idx="12">
                  <c:v>0.61799999999999999</c:v>
                </c:pt>
                <c:pt idx="13">
                  <c:v>0.61499999999999999</c:v>
                </c:pt>
                <c:pt idx="14">
                  <c:v>0.61099999999999999</c:v>
                </c:pt>
                <c:pt idx="15">
                  <c:v>0.60699999999999998</c:v>
                </c:pt>
                <c:pt idx="16">
                  <c:v>0.60299999999999998</c:v>
                </c:pt>
                <c:pt idx="17">
                  <c:v>0.59899999999999998</c:v>
                </c:pt>
                <c:pt idx="18">
                  <c:v>0.59399999999999997</c:v>
                </c:pt>
                <c:pt idx="19">
                  <c:v>0.59099999999999997</c:v>
                </c:pt>
                <c:pt idx="20">
                  <c:v>0.58799999999999997</c:v>
                </c:pt>
                <c:pt idx="21">
                  <c:v>0.58399999999999996</c:v>
                </c:pt>
                <c:pt idx="22">
                  <c:v>0.58099999999999996</c:v>
                </c:pt>
                <c:pt idx="23">
                  <c:v>0.57999999999999996</c:v>
                </c:pt>
                <c:pt idx="24">
                  <c:v>0.57699999999999996</c:v>
                </c:pt>
                <c:pt idx="25">
                  <c:v>0.57399999999999995</c:v>
                </c:pt>
                <c:pt idx="26">
                  <c:v>0.57099999999999995</c:v>
                </c:pt>
                <c:pt idx="27">
                  <c:v>0.56799999999999995</c:v>
                </c:pt>
                <c:pt idx="28">
                  <c:v>0.56499999999999995</c:v>
                </c:pt>
                <c:pt idx="29">
                  <c:v>0.56200000000000006</c:v>
                </c:pt>
                <c:pt idx="30">
                  <c:v>0.55900000000000005</c:v>
                </c:pt>
                <c:pt idx="31">
                  <c:v>0.55400000000000005</c:v>
                </c:pt>
                <c:pt idx="32">
                  <c:v>0.55000000000000004</c:v>
                </c:pt>
                <c:pt idx="33">
                  <c:v>0.54600000000000004</c:v>
                </c:pt>
                <c:pt idx="34">
                  <c:v>0.54400000000000004</c:v>
                </c:pt>
                <c:pt idx="35">
                  <c:v>0.54200000000000004</c:v>
                </c:pt>
                <c:pt idx="36">
                  <c:v>0.53800000000000003</c:v>
                </c:pt>
                <c:pt idx="37">
                  <c:v>0.53500000000000003</c:v>
                </c:pt>
                <c:pt idx="38">
                  <c:v>0.53100000000000003</c:v>
                </c:pt>
                <c:pt idx="39">
                  <c:v>0.52800000000000002</c:v>
                </c:pt>
                <c:pt idx="40">
                  <c:v>0.52500000000000002</c:v>
                </c:pt>
                <c:pt idx="41">
                  <c:v>0.52300000000000002</c:v>
                </c:pt>
                <c:pt idx="42">
                  <c:v>0.51900000000000002</c:v>
                </c:pt>
                <c:pt idx="43">
                  <c:v>0.51800000000000002</c:v>
                </c:pt>
                <c:pt idx="44">
                  <c:v>0.51700000000000002</c:v>
                </c:pt>
                <c:pt idx="45">
                  <c:v>0.51500000000000001</c:v>
                </c:pt>
                <c:pt idx="46">
                  <c:v>0.51400000000000001</c:v>
                </c:pt>
                <c:pt idx="47">
                  <c:v>0.51200000000000001</c:v>
                </c:pt>
                <c:pt idx="48">
                  <c:v>0.51100000000000001</c:v>
                </c:pt>
                <c:pt idx="49">
                  <c:v>0.51</c:v>
                </c:pt>
                <c:pt idx="50">
                  <c:v>0.50800000000000001</c:v>
                </c:pt>
                <c:pt idx="51">
                  <c:v>0.50800000000000001</c:v>
                </c:pt>
                <c:pt idx="52">
                  <c:v>0.50800000000000001</c:v>
                </c:pt>
                <c:pt idx="53">
                  <c:v>0.50700000000000001</c:v>
                </c:pt>
                <c:pt idx="54">
                  <c:v>0.50600000000000001</c:v>
                </c:pt>
                <c:pt idx="55">
                  <c:v>0.505</c:v>
                </c:pt>
                <c:pt idx="56">
                  <c:v>0.505</c:v>
                </c:pt>
                <c:pt idx="57">
                  <c:v>0.503</c:v>
                </c:pt>
                <c:pt idx="58">
                  <c:v>0.502</c:v>
                </c:pt>
                <c:pt idx="59">
                  <c:v>0.501</c:v>
                </c:pt>
                <c:pt idx="60">
                  <c:v>0.499</c:v>
                </c:pt>
              </c:numCache>
            </c:numRef>
          </c:val>
          <c:smooth val="0"/>
        </c:ser>
        <c:dLbls>
          <c:showLegendKey val="0"/>
          <c:showVal val="0"/>
          <c:showCatName val="0"/>
          <c:showSerName val="0"/>
          <c:showPercent val="0"/>
          <c:showBubbleSize val="0"/>
        </c:dLbls>
        <c:marker val="1"/>
        <c:smooth val="0"/>
        <c:axId val="314711424"/>
        <c:axId val="314782848"/>
      </c:lineChart>
      <c:catAx>
        <c:axId val="314711424"/>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314782848"/>
        <c:crosses val="autoZero"/>
        <c:auto val="1"/>
        <c:lblAlgn val="ctr"/>
        <c:lblOffset val="100"/>
        <c:tickLblSkip val="5"/>
        <c:noMultiLvlLbl val="0"/>
      </c:catAx>
      <c:valAx>
        <c:axId val="314782848"/>
        <c:scaling>
          <c:orientation val="minMax"/>
          <c:max val="0.70000000000000007"/>
          <c:min val="0.30000000000000004"/>
        </c:scaling>
        <c:delete val="0"/>
        <c:axPos val="l"/>
        <c:majorGridlines/>
        <c:numFmt formatCode="0%" sourceLinked="0"/>
        <c:majorTickMark val="out"/>
        <c:minorTickMark val="none"/>
        <c:tickLblPos val="nextTo"/>
        <c:crossAx val="314711424"/>
        <c:crosses val="autoZero"/>
        <c:crossBetween val="between"/>
        <c:majorUnit val="0.1"/>
      </c:valAx>
    </c:plotArea>
    <c:legend>
      <c:legendPos val="b"/>
      <c:layout>
        <c:manualLayout>
          <c:xMode val="edge"/>
          <c:yMode val="edge"/>
          <c:x val="1.6152222222222221E-2"/>
          <c:y val="0.84723703703703701"/>
          <c:w val="0.97710296296296228"/>
          <c:h val="0.15276296296296313"/>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786930199430211"/>
          <c:y val="3.2064285714285712E-2"/>
          <c:w val="0.80694444444444502"/>
          <c:h val="0.61652407407407483"/>
        </c:manualLayout>
      </c:layout>
      <c:lineChart>
        <c:grouping val="standard"/>
        <c:varyColors val="0"/>
        <c:ser>
          <c:idx val="5"/>
          <c:order val="0"/>
          <c:tx>
            <c:strRef>
              <c:f>'Fig 2.25'!$D$10</c:f>
              <c:strCache>
                <c:ptCount val="1"/>
                <c:pt idx="0">
                  <c:v>Obs</c:v>
                </c:pt>
              </c:strCache>
            </c:strRef>
          </c:tx>
          <c:spPr>
            <a:ln w="50800">
              <a:solidFill>
                <a:schemeClr val="bg1">
                  <a:lumMod val="50000"/>
                </a:schemeClr>
              </a:solidFill>
            </a:ln>
          </c:spPr>
          <c:marker>
            <c:symbol val="none"/>
          </c:marker>
          <c:dPt>
            <c:idx val="9"/>
            <c:marker>
              <c:symbol val="circle"/>
              <c:size val="3"/>
              <c:spPr>
                <a:solidFill>
                  <a:schemeClr val="bg1">
                    <a:lumMod val="50000"/>
                  </a:schemeClr>
                </a:solidFill>
                <a:ln>
                  <a:solidFill>
                    <a:schemeClr val="bg1">
                      <a:lumMod val="50000"/>
                    </a:schemeClr>
                  </a:solidFill>
                </a:ln>
              </c:spPr>
            </c:marker>
            <c:bubble3D val="0"/>
          </c:dPt>
          <c:cat>
            <c:numRef>
              <c:f>'Fig 2.25'!$N$4:$CA$4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2.25'!$N$10:$CA$10</c:f>
              <c:numCache>
                <c:formatCode>0.0%</c:formatCode>
                <c:ptCount val="66"/>
                <c:pt idx="0">
                  <c:v>1.024</c:v>
                </c:pt>
                <c:pt idx="1">
                  <c:v>1.026</c:v>
                </c:pt>
                <c:pt idx="2">
                  <c:v>1.026</c:v>
                </c:pt>
                <c:pt idx="3">
                  <c:v>1.02</c:v>
                </c:pt>
                <c:pt idx="4">
                  <c:v>1.02</c:v>
                </c:pt>
                <c:pt idx="5">
                  <c:v>1.0209999999999999</c:v>
                </c:pt>
                <c:pt idx="6">
                  <c:v>1.0249999999999999</c:v>
                </c:pt>
                <c:pt idx="7">
                  <c:v>1.036</c:v>
                </c:pt>
                <c:pt idx="9">
                  <c:v>1.0620000000000001</c:v>
                </c:pt>
                <c:pt idx="10">
                  <c:v>1.056</c:v>
                </c:pt>
              </c:numCache>
            </c:numRef>
          </c:val>
          <c:smooth val="0"/>
        </c:ser>
        <c:ser>
          <c:idx val="1"/>
          <c:order val="1"/>
          <c:tx>
            <c:strRef>
              <c:f>'Fig 2.25'!$D$11</c:f>
              <c:strCache>
                <c:ptCount val="1"/>
                <c:pt idx="0">
                  <c:v>1,8%</c:v>
                </c:pt>
              </c:strCache>
            </c:strRef>
          </c:tx>
          <c:spPr>
            <a:ln w="22225">
              <a:solidFill>
                <a:srgbClr val="006600"/>
              </a:solidFill>
            </a:ln>
          </c:spPr>
          <c:marker>
            <c:symbol val="none"/>
          </c:marker>
          <c:cat>
            <c:numRef>
              <c:f>'Fig 2.25'!$N$4:$CA$4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2.25'!$N$11:$CA$11</c:f>
              <c:numCache>
                <c:formatCode>0.0%</c:formatCode>
                <c:ptCount val="66"/>
                <c:pt idx="10">
                  <c:v>1.056</c:v>
                </c:pt>
                <c:pt idx="11">
                  <c:v>1.0529999999999999</c:v>
                </c:pt>
                <c:pt idx="12">
                  <c:v>1.0580000000000001</c:v>
                </c:pt>
                <c:pt idx="13">
                  <c:v>1.0369999999999999</c:v>
                </c:pt>
                <c:pt idx="14">
                  <c:v>1.034</c:v>
                </c:pt>
                <c:pt idx="15">
                  <c:v>1.03</c:v>
                </c:pt>
                <c:pt idx="16">
                  <c:v>1.024</c:v>
                </c:pt>
                <c:pt idx="17">
                  <c:v>1.0209999999999999</c:v>
                </c:pt>
                <c:pt idx="18">
                  <c:v>1.0149999999999999</c:v>
                </c:pt>
                <c:pt idx="19">
                  <c:v>1.008</c:v>
                </c:pt>
                <c:pt idx="20">
                  <c:v>0.999</c:v>
                </c:pt>
                <c:pt idx="21">
                  <c:v>0.99099999999999999</c:v>
                </c:pt>
                <c:pt idx="22">
                  <c:v>0.98299999999999998</c:v>
                </c:pt>
                <c:pt idx="23">
                  <c:v>0.97499999999999998</c:v>
                </c:pt>
                <c:pt idx="24">
                  <c:v>0.97</c:v>
                </c:pt>
                <c:pt idx="25">
                  <c:v>0.96399999999999997</c:v>
                </c:pt>
                <c:pt idx="26">
                  <c:v>0.95599999999999996</c:v>
                </c:pt>
                <c:pt idx="27">
                  <c:v>0.94699999999999995</c:v>
                </c:pt>
                <c:pt idx="28">
                  <c:v>0.94199999999999995</c:v>
                </c:pt>
                <c:pt idx="29">
                  <c:v>0.93300000000000005</c:v>
                </c:pt>
                <c:pt idx="30">
                  <c:v>0.92500000000000004</c:v>
                </c:pt>
                <c:pt idx="31">
                  <c:v>0.91600000000000004</c:v>
                </c:pt>
                <c:pt idx="32">
                  <c:v>0.90800000000000003</c:v>
                </c:pt>
                <c:pt idx="33">
                  <c:v>0.9</c:v>
                </c:pt>
                <c:pt idx="34">
                  <c:v>0.89300000000000002</c:v>
                </c:pt>
                <c:pt idx="35">
                  <c:v>0.88500000000000001</c:v>
                </c:pt>
                <c:pt idx="36">
                  <c:v>0.879</c:v>
                </c:pt>
                <c:pt idx="37">
                  <c:v>0.87</c:v>
                </c:pt>
                <c:pt idx="38">
                  <c:v>0.86199999999999999</c:v>
                </c:pt>
                <c:pt idx="39">
                  <c:v>0.85599999999999998</c:v>
                </c:pt>
                <c:pt idx="40">
                  <c:v>0.85199999999999998</c:v>
                </c:pt>
                <c:pt idx="41">
                  <c:v>0.84599999999999997</c:v>
                </c:pt>
                <c:pt idx="42">
                  <c:v>0.84099999999999997</c:v>
                </c:pt>
                <c:pt idx="43">
                  <c:v>0.83399999999999996</c:v>
                </c:pt>
                <c:pt idx="44">
                  <c:v>0.82899999999999996</c:v>
                </c:pt>
                <c:pt idx="45">
                  <c:v>0.82199999999999995</c:v>
                </c:pt>
                <c:pt idx="46">
                  <c:v>0.81699999999999995</c:v>
                </c:pt>
                <c:pt idx="47">
                  <c:v>0.81100000000000005</c:v>
                </c:pt>
                <c:pt idx="48">
                  <c:v>0.80800000000000005</c:v>
                </c:pt>
                <c:pt idx="49">
                  <c:v>0.80500000000000005</c:v>
                </c:pt>
                <c:pt idx="50">
                  <c:v>0.8</c:v>
                </c:pt>
                <c:pt idx="51">
                  <c:v>0.79600000000000004</c:v>
                </c:pt>
                <c:pt idx="52">
                  <c:v>0.79200000000000004</c:v>
                </c:pt>
                <c:pt idx="53">
                  <c:v>0.79100000000000004</c:v>
                </c:pt>
                <c:pt idx="54">
                  <c:v>0.79</c:v>
                </c:pt>
                <c:pt idx="55">
                  <c:v>0.78800000000000003</c:v>
                </c:pt>
                <c:pt idx="56">
                  <c:v>0.78600000000000003</c:v>
                </c:pt>
                <c:pt idx="57">
                  <c:v>0.78400000000000003</c:v>
                </c:pt>
                <c:pt idx="58">
                  <c:v>0.78200000000000003</c:v>
                </c:pt>
                <c:pt idx="59">
                  <c:v>0.77900000000000003</c:v>
                </c:pt>
                <c:pt idx="60">
                  <c:v>0.77500000000000002</c:v>
                </c:pt>
                <c:pt idx="61">
                  <c:v>0.77300000000000002</c:v>
                </c:pt>
                <c:pt idx="62">
                  <c:v>0.77</c:v>
                </c:pt>
                <c:pt idx="63">
                  <c:v>0.76900000000000002</c:v>
                </c:pt>
                <c:pt idx="64">
                  <c:v>0.76900000000000002</c:v>
                </c:pt>
                <c:pt idx="65">
                  <c:v>0.76700000000000002</c:v>
                </c:pt>
              </c:numCache>
            </c:numRef>
          </c:val>
          <c:smooth val="0"/>
        </c:ser>
        <c:ser>
          <c:idx val="2"/>
          <c:order val="2"/>
          <c:tx>
            <c:strRef>
              <c:f>'Fig 2.25'!$D$12</c:f>
              <c:strCache>
                <c:ptCount val="1"/>
                <c:pt idx="0">
                  <c:v>1,5%</c:v>
                </c:pt>
              </c:strCache>
            </c:strRef>
          </c:tx>
          <c:spPr>
            <a:ln w="22225">
              <a:solidFill>
                <a:schemeClr val="accent5">
                  <a:lumMod val="75000"/>
                </a:schemeClr>
              </a:solidFill>
            </a:ln>
          </c:spPr>
          <c:marker>
            <c:symbol val="none"/>
          </c:marker>
          <c:cat>
            <c:numRef>
              <c:f>'Fig 2.25'!$N$4:$CA$4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2.25'!$N$12:$CA$12</c:f>
              <c:numCache>
                <c:formatCode>0.0%</c:formatCode>
                <c:ptCount val="66"/>
                <c:pt idx="10">
                  <c:v>1.056</c:v>
                </c:pt>
                <c:pt idx="11">
                  <c:v>1.0529999999999999</c:v>
                </c:pt>
                <c:pt idx="12">
                  <c:v>1.0569999999999999</c:v>
                </c:pt>
                <c:pt idx="13">
                  <c:v>1.036</c:v>
                </c:pt>
                <c:pt idx="14">
                  <c:v>1.032</c:v>
                </c:pt>
                <c:pt idx="15">
                  <c:v>1.0289999999999999</c:v>
                </c:pt>
                <c:pt idx="16">
                  <c:v>1.022</c:v>
                </c:pt>
                <c:pt idx="17">
                  <c:v>1.018</c:v>
                </c:pt>
                <c:pt idx="18">
                  <c:v>1.012</c:v>
                </c:pt>
                <c:pt idx="19">
                  <c:v>1.0049999999999999</c:v>
                </c:pt>
                <c:pt idx="20">
                  <c:v>0.998</c:v>
                </c:pt>
                <c:pt idx="21">
                  <c:v>0.99099999999999999</c:v>
                </c:pt>
                <c:pt idx="22">
                  <c:v>0.98599999999999999</c:v>
                </c:pt>
                <c:pt idx="23">
                  <c:v>0.97899999999999998</c:v>
                </c:pt>
                <c:pt idx="24">
                  <c:v>0.97399999999999998</c:v>
                </c:pt>
                <c:pt idx="25">
                  <c:v>0.96699999999999997</c:v>
                </c:pt>
                <c:pt idx="26">
                  <c:v>0.95899999999999996</c:v>
                </c:pt>
                <c:pt idx="27">
                  <c:v>0.95199999999999996</c:v>
                </c:pt>
                <c:pt idx="28">
                  <c:v>0.94899999999999995</c:v>
                </c:pt>
                <c:pt idx="29">
                  <c:v>0.94299999999999995</c:v>
                </c:pt>
                <c:pt idx="30">
                  <c:v>0.93700000000000006</c:v>
                </c:pt>
                <c:pt idx="31">
                  <c:v>0.93100000000000005</c:v>
                </c:pt>
                <c:pt idx="32">
                  <c:v>0.92400000000000004</c:v>
                </c:pt>
                <c:pt idx="33">
                  <c:v>0.91700000000000004</c:v>
                </c:pt>
                <c:pt idx="34">
                  <c:v>0.91</c:v>
                </c:pt>
                <c:pt idx="35">
                  <c:v>0.90300000000000002</c:v>
                </c:pt>
                <c:pt idx="36">
                  <c:v>0.89700000000000002</c:v>
                </c:pt>
                <c:pt idx="37">
                  <c:v>0.89</c:v>
                </c:pt>
                <c:pt idx="38">
                  <c:v>0.88500000000000001</c:v>
                </c:pt>
                <c:pt idx="39">
                  <c:v>0.88200000000000001</c:v>
                </c:pt>
                <c:pt idx="40">
                  <c:v>0.879</c:v>
                </c:pt>
                <c:pt idx="41">
                  <c:v>0.874</c:v>
                </c:pt>
                <c:pt idx="42">
                  <c:v>0.86899999999999999</c:v>
                </c:pt>
                <c:pt idx="43">
                  <c:v>0.86399999999999999</c:v>
                </c:pt>
                <c:pt idx="44">
                  <c:v>0.85899999999999999</c:v>
                </c:pt>
                <c:pt idx="45">
                  <c:v>0.85299999999999998</c:v>
                </c:pt>
                <c:pt idx="46">
                  <c:v>0.84899999999999998</c:v>
                </c:pt>
                <c:pt idx="47">
                  <c:v>0.84399999999999997</c:v>
                </c:pt>
                <c:pt idx="48">
                  <c:v>0.84</c:v>
                </c:pt>
                <c:pt idx="49">
                  <c:v>0.83699999999999997</c:v>
                </c:pt>
                <c:pt idx="50">
                  <c:v>0.83399999999999996</c:v>
                </c:pt>
                <c:pt idx="51">
                  <c:v>0.83199999999999996</c:v>
                </c:pt>
                <c:pt idx="52">
                  <c:v>0.82799999999999996</c:v>
                </c:pt>
                <c:pt idx="53">
                  <c:v>0.82599999999999996</c:v>
                </c:pt>
                <c:pt idx="54">
                  <c:v>0.82399999999999995</c:v>
                </c:pt>
                <c:pt idx="55">
                  <c:v>0.82099999999999995</c:v>
                </c:pt>
                <c:pt idx="56">
                  <c:v>0.82099999999999995</c:v>
                </c:pt>
                <c:pt idx="57">
                  <c:v>0.81899999999999995</c:v>
                </c:pt>
                <c:pt idx="58">
                  <c:v>0.81799999999999995</c:v>
                </c:pt>
                <c:pt idx="59">
                  <c:v>0.81599999999999995</c:v>
                </c:pt>
                <c:pt idx="60">
                  <c:v>0.81399999999999995</c:v>
                </c:pt>
                <c:pt idx="61">
                  <c:v>0.81399999999999995</c:v>
                </c:pt>
                <c:pt idx="62">
                  <c:v>0.81299999999999994</c:v>
                </c:pt>
                <c:pt idx="63">
                  <c:v>0.81200000000000006</c:v>
                </c:pt>
                <c:pt idx="64">
                  <c:v>0.81200000000000006</c:v>
                </c:pt>
                <c:pt idx="65">
                  <c:v>0.81</c:v>
                </c:pt>
              </c:numCache>
            </c:numRef>
          </c:val>
          <c:smooth val="0"/>
        </c:ser>
        <c:ser>
          <c:idx val="3"/>
          <c:order val="3"/>
          <c:tx>
            <c:strRef>
              <c:f>'Fig 2.25'!$D$13</c:f>
              <c:strCache>
                <c:ptCount val="1"/>
                <c:pt idx="0">
                  <c:v>1,3%</c:v>
                </c:pt>
              </c:strCache>
            </c:strRef>
          </c:tx>
          <c:spPr>
            <a:ln w="22225">
              <a:solidFill>
                <a:schemeClr val="accent6">
                  <a:lumMod val="75000"/>
                </a:schemeClr>
              </a:solidFill>
            </a:ln>
          </c:spPr>
          <c:marker>
            <c:symbol val="none"/>
          </c:marker>
          <c:cat>
            <c:numRef>
              <c:f>'Fig 2.25'!$N$4:$CA$4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2.25'!$N$13:$CA$13</c:f>
              <c:numCache>
                <c:formatCode>0.0%</c:formatCode>
                <c:ptCount val="66"/>
                <c:pt idx="10">
                  <c:v>1.056</c:v>
                </c:pt>
                <c:pt idx="11">
                  <c:v>1.0529999999999999</c:v>
                </c:pt>
                <c:pt idx="12">
                  <c:v>1.0569999999999999</c:v>
                </c:pt>
                <c:pt idx="13">
                  <c:v>1.036</c:v>
                </c:pt>
                <c:pt idx="14">
                  <c:v>1.032</c:v>
                </c:pt>
                <c:pt idx="15">
                  <c:v>1.0289999999999999</c:v>
                </c:pt>
                <c:pt idx="16">
                  <c:v>1.022</c:v>
                </c:pt>
                <c:pt idx="17">
                  <c:v>1.018</c:v>
                </c:pt>
                <c:pt idx="18">
                  <c:v>1.012</c:v>
                </c:pt>
                <c:pt idx="19">
                  <c:v>1.006</c:v>
                </c:pt>
                <c:pt idx="20">
                  <c:v>1</c:v>
                </c:pt>
                <c:pt idx="21">
                  <c:v>0.995</c:v>
                </c:pt>
                <c:pt idx="22">
                  <c:v>0.99</c:v>
                </c:pt>
                <c:pt idx="23">
                  <c:v>0.98399999999999999</c:v>
                </c:pt>
                <c:pt idx="24">
                  <c:v>0.97799999999999998</c:v>
                </c:pt>
                <c:pt idx="25">
                  <c:v>0.97199999999999998</c:v>
                </c:pt>
                <c:pt idx="26">
                  <c:v>0.96599999999999997</c:v>
                </c:pt>
                <c:pt idx="27">
                  <c:v>0.96</c:v>
                </c:pt>
                <c:pt idx="28">
                  <c:v>0.95799999999999996</c:v>
                </c:pt>
                <c:pt idx="29">
                  <c:v>0.95199999999999996</c:v>
                </c:pt>
                <c:pt idx="30">
                  <c:v>0.94699999999999995</c:v>
                </c:pt>
                <c:pt idx="31">
                  <c:v>0.94299999999999995</c:v>
                </c:pt>
                <c:pt idx="32">
                  <c:v>0.93899999999999995</c:v>
                </c:pt>
                <c:pt idx="33">
                  <c:v>0.93400000000000005</c:v>
                </c:pt>
                <c:pt idx="34">
                  <c:v>0.92900000000000005</c:v>
                </c:pt>
                <c:pt idx="35">
                  <c:v>0.92500000000000004</c:v>
                </c:pt>
                <c:pt idx="36">
                  <c:v>0.91900000000000004</c:v>
                </c:pt>
                <c:pt idx="37">
                  <c:v>0.91200000000000003</c:v>
                </c:pt>
                <c:pt idx="38">
                  <c:v>0.90600000000000003</c:v>
                </c:pt>
                <c:pt idx="39">
                  <c:v>0.90300000000000002</c:v>
                </c:pt>
                <c:pt idx="40">
                  <c:v>0.90100000000000002</c:v>
                </c:pt>
                <c:pt idx="41">
                  <c:v>0.89600000000000002</c:v>
                </c:pt>
                <c:pt idx="42">
                  <c:v>0.89</c:v>
                </c:pt>
                <c:pt idx="43">
                  <c:v>0.88500000000000001</c:v>
                </c:pt>
                <c:pt idx="44">
                  <c:v>0.88100000000000001</c:v>
                </c:pt>
                <c:pt idx="45">
                  <c:v>0.877</c:v>
                </c:pt>
                <c:pt idx="46">
                  <c:v>0.874</c:v>
                </c:pt>
                <c:pt idx="47">
                  <c:v>0.871</c:v>
                </c:pt>
                <c:pt idx="48">
                  <c:v>0.86899999999999999</c:v>
                </c:pt>
                <c:pt idx="49">
                  <c:v>0.86699999999999999</c:v>
                </c:pt>
                <c:pt idx="50">
                  <c:v>0.86399999999999999</c:v>
                </c:pt>
                <c:pt idx="51">
                  <c:v>0.86099999999999999</c:v>
                </c:pt>
                <c:pt idx="52">
                  <c:v>0.85799999999999998</c:v>
                </c:pt>
                <c:pt idx="53">
                  <c:v>0.85699999999999998</c:v>
                </c:pt>
                <c:pt idx="54">
                  <c:v>0.85499999999999998</c:v>
                </c:pt>
                <c:pt idx="55">
                  <c:v>0.85299999999999998</c:v>
                </c:pt>
                <c:pt idx="56">
                  <c:v>0.85199999999999998</c:v>
                </c:pt>
                <c:pt idx="57">
                  <c:v>0.85199999999999998</c:v>
                </c:pt>
                <c:pt idx="58">
                  <c:v>0.85199999999999998</c:v>
                </c:pt>
                <c:pt idx="59">
                  <c:v>0.85</c:v>
                </c:pt>
                <c:pt idx="60">
                  <c:v>0.84799999999999998</c:v>
                </c:pt>
                <c:pt idx="61">
                  <c:v>0.84699999999999998</c:v>
                </c:pt>
                <c:pt idx="62">
                  <c:v>0.84599999999999997</c:v>
                </c:pt>
                <c:pt idx="63">
                  <c:v>0.84499999999999997</c:v>
                </c:pt>
                <c:pt idx="64">
                  <c:v>0.84599999999999997</c:v>
                </c:pt>
                <c:pt idx="65">
                  <c:v>0.84399999999999997</c:v>
                </c:pt>
              </c:numCache>
            </c:numRef>
          </c:val>
          <c:smooth val="0"/>
        </c:ser>
        <c:ser>
          <c:idx val="4"/>
          <c:order val="4"/>
          <c:tx>
            <c:strRef>
              <c:f>'Fig 2.25'!$D$14</c:f>
              <c:strCache>
                <c:ptCount val="1"/>
                <c:pt idx="0">
                  <c:v>1%</c:v>
                </c:pt>
              </c:strCache>
            </c:strRef>
          </c:tx>
          <c:spPr>
            <a:ln w="22225">
              <a:solidFill>
                <a:srgbClr val="800000"/>
              </a:solidFill>
            </a:ln>
          </c:spPr>
          <c:marker>
            <c:symbol val="none"/>
          </c:marker>
          <c:cat>
            <c:numRef>
              <c:f>'Fig 2.25'!$N$4:$CA$4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2.25'!$N$14:$CA$14</c:f>
              <c:numCache>
                <c:formatCode>0.0%</c:formatCode>
                <c:ptCount val="66"/>
                <c:pt idx="10">
                  <c:v>1.056</c:v>
                </c:pt>
                <c:pt idx="11">
                  <c:v>1.0529999999999999</c:v>
                </c:pt>
                <c:pt idx="12">
                  <c:v>1.056</c:v>
                </c:pt>
                <c:pt idx="13">
                  <c:v>1.034</c:v>
                </c:pt>
                <c:pt idx="14">
                  <c:v>1.0289999999999999</c:v>
                </c:pt>
                <c:pt idx="15">
                  <c:v>1.0249999999999999</c:v>
                </c:pt>
                <c:pt idx="16">
                  <c:v>1.0189999999999999</c:v>
                </c:pt>
                <c:pt idx="17">
                  <c:v>1.0149999999999999</c:v>
                </c:pt>
                <c:pt idx="18">
                  <c:v>1.01</c:v>
                </c:pt>
                <c:pt idx="19">
                  <c:v>1.0049999999999999</c:v>
                </c:pt>
                <c:pt idx="20">
                  <c:v>1</c:v>
                </c:pt>
                <c:pt idx="21">
                  <c:v>0.99399999999999999</c:v>
                </c:pt>
                <c:pt idx="22">
                  <c:v>0.99</c:v>
                </c:pt>
                <c:pt idx="23">
                  <c:v>0.98399999999999999</c:v>
                </c:pt>
                <c:pt idx="24">
                  <c:v>0.98</c:v>
                </c:pt>
                <c:pt idx="25">
                  <c:v>0.97599999999999998</c:v>
                </c:pt>
                <c:pt idx="26">
                  <c:v>0.97099999999999997</c:v>
                </c:pt>
                <c:pt idx="27">
                  <c:v>0.96699999999999997</c:v>
                </c:pt>
                <c:pt idx="28">
                  <c:v>0.96599999999999997</c:v>
                </c:pt>
                <c:pt idx="29">
                  <c:v>0.96299999999999997</c:v>
                </c:pt>
                <c:pt idx="30">
                  <c:v>0.96</c:v>
                </c:pt>
                <c:pt idx="31">
                  <c:v>0.95899999999999996</c:v>
                </c:pt>
                <c:pt idx="32">
                  <c:v>0.95699999999999996</c:v>
                </c:pt>
                <c:pt idx="33">
                  <c:v>0.95499999999999996</c:v>
                </c:pt>
                <c:pt idx="34">
                  <c:v>0.95099999999999996</c:v>
                </c:pt>
                <c:pt idx="35">
                  <c:v>0.94499999999999995</c:v>
                </c:pt>
                <c:pt idx="36">
                  <c:v>0.94099999999999995</c:v>
                </c:pt>
                <c:pt idx="37">
                  <c:v>0.93600000000000005</c:v>
                </c:pt>
                <c:pt idx="38">
                  <c:v>0.93300000000000005</c:v>
                </c:pt>
                <c:pt idx="39">
                  <c:v>0.93300000000000005</c:v>
                </c:pt>
                <c:pt idx="40">
                  <c:v>0.93200000000000005</c:v>
                </c:pt>
                <c:pt idx="41">
                  <c:v>0.92700000000000005</c:v>
                </c:pt>
                <c:pt idx="42">
                  <c:v>0.92300000000000004</c:v>
                </c:pt>
                <c:pt idx="43">
                  <c:v>0.91900000000000004</c:v>
                </c:pt>
                <c:pt idx="44">
                  <c:v>0.91700000000000004</c:v>
                </c:pt>
                <c:pt idx="45">
                  <c:v>0.91500000000000004</c:v>
                </c:pt>
                <c:pt idx="46">
                  <c:v>0.91400000000000003</c:v>
                </c:pt>
                <c:pt idx="47">
                  <c:v>0.91</c:v>
                </c:pt>
                <c:pt idx="48">
                  <c:v>0.90800000000000003</c:v>
                </c:pt>
                <c:pt idx="49">
                  <c:v>0.90600000000000003</c:v>
                </c:pt>
                <c:pt idx="50">
                  <c:v>0.90400000000000003</c:v>
                </c:pt>
                <c:pt idx="51">
                  <c:v>0.90200000000000002</c:v>
                </c:pt>
                <c:pt idx="52">
                  <c:v>0.89900000000000002</c:v>
                </c:pt>
                <c:pt idx="53">
                  <c:v>0.89900000000000002</c:v>
                </c:pt>
                <c:pt idx="54">
                  <c:v>0.89800000000000002</c:v>
                </c:pt>
                <c:pt idx="55">
                  <c:v>0.89700000000000002</c:v>
                </c:pt>
                <c:pt idx="56">
                  <c:v>0.89700000000000002</c:v>
                </c:pt>
                <c:pt idx="57">
                  <c:v>0.89700000000000002</c:v>
                </c:pt>
                <c:pt idx="58">
                  <c:v>0.89700000000000002</c:v>
                </c:pt>
                <c:pt idx="59">
                  <c:v>0.89500000000000002</c:v>
                </c:pt>
                <c:pt idx="60">
                  <c:v>0.89300000000000002</c:v>
                </c:pt>
                <c:pt idx="61">
                  <c:v>0.89300000000000002</c:v>
                </c:pt>
                <c:pt idx="62">
                  <c:v>0.89300000000000002</c:v>
                </c:pt>
                <c:pt idx="63">
                  <c:v>0.89200000000000002</c:v>
                </c:pt>
                <c:pt idx="64">
                  <c:v>0.89300000000000002</c:v>
                </c:pt>
                <c:pt idx="65">
                  <c:v>0.89100000000000001</c:v>
                </c:pt>
              </c:numCache>
            </c:numRef>
          </c:val>
          <c:smooth val="0"/>
        </c:ser>
        <c:dLbls>
          <c:showLegendKey val="0"/>
          <c:showVal val="0"/>
          <c:showCatName val="0"/>
          <c:showSerName val="0"/>
          <c:showPercent val="0"/>
          <c:showBubbleSize val="0"/>
        </c:dLbls>
        <c:marker val="1"/>
        <c:smooth val="0"/>
        <c:axId val="314827136"/>
        <c:axId val="314828672"/>
      </c:lineChart>
      <c:catAx>
        <c:axId val="314827136"/>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314828672"/>
        <c:crosses val="autoZero"/>
        <c:auto val="1"/>
        <c:lblAlgn val="ctr"/>
        <c:lblOffset val="100"/>
        <c:tickLblSkip val="5"/>
        <c:noMultiLvlLbl val="0"/>
      </c:catAx>
      <c:valAx>
        <c:axId val="314828672"/>
        <c:scaling>
          <c:orientation val="minMax"/>
          <c:max val="1.1000000000000001"/>
          <c:min val="0.70000000000000007"/>
        </c:scaling>
        <c:delete val="0"/>
        <c:axPos val="l"/>
        <c:majorGridlines/>
        <c:numFmt formatCode="0%" sourceLinked="0"/>
        <c:majorTickMark val="out"/>
        <c:minorTickMark val="none"/>
        <c:tickLblPos val="nextTo"/>
        <c:crossAx val="314827136"/>
        <c:crosses val="autoZero"/>
        <c:crossBetween val="between"/>
        <c:majorUnit val="0.1"/>
      </c:valAx>
    </c:plotArea>
    <c:legend>
      <c:legendPos val="b"/>
      <c:layout>
        <c:manualLayout>
          <c:xMode val="edge"/>
          <c:yMode val="edge"/>
          <c:x val="1.6152222222222221E-2"/>
          <c:y val="0.82959814814814825"/>
          <c:w val="0.97710296296296228"/>
          <c:h val="0.17040185185185194"/>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076620370370439E-2"/>
          <c:y val="3.5880555555555582E-2"/>
          <c:w val="0.86895763888888988"/>
          <c:h val="0.71084285670516867"/>
        </c:manualLayout>
      </c:layout>
      <c:lineChart>
        <c:grouping val="standard"/>
        <c:varyColors val="0"/>
        <c:ser>
          <c:idx val="0"/>
          <c:order val="0"/>
          <c:tx>
            <c:strRef>
              <c:f>'Fig 2.27'!$B$5</c:f>
              <c:strCache>
                <c:ptCount val="1"/>
                <c:pt idx="0">
                  <c:v>Retraités</c:v>
                </c:pt>
              </c:strCache>
            </c:strRef>
          </c:tx>
          <c:spPr>
            <a:ln w="31750">
              <a:solidFill>
                <a:schemeClr val="tx1"/>
              </a:solidFill>
            </a:ln>
          </c:spPr>
          <c:marker>
            <c:symbol val="square"/>
            <c:size val="2"/>
            <c:spPr>
              <a:solidFill>
                <a:schemeClr val="tx1"/>
              </a:solidFill>
              <a:ln>
                <a:solidFill>
                  <a:schemeClr val="tx1"/>
                </a:solidFill>
              </a:ln>
            </c:spPr>
          </c:marker>
          <c:cat>
            <c:strRef>
              <c:f>'Fig 2.27'!$C$4:$AA$4</c:f>
              <c:strCach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3">
                  <c:v>2014**</c:v>
                </c:pt>
                <c:pt idx="24">
                  <c:v>2015**</c:v>
                </c:pt>
              </c:strCache>
            </c:strRef>
          </c:cat>
          <c:val>
            <c:numRef>
              <c:f>'Fig 2.27'!$C$5:$AA$5</c:f>
              <c:numCache>
                <c:formatCode>_-* #,##0.0\ _€_-;\-* #,##0.0\ _€_-;_-* "-"??\ _€_-;_-@_-</c:formatCode>
                <c:ptCount val="25"/>
                <c:pt idx="0">
                  <c:v>3.08</c:v>
                </c:pt>
                <c:pt idx="1">
                  <c:v>3.07</c:v>
                </c:pt>
                <c:pt idx="2">
                  <c:v>3.12</c:v>
                </c:pt>
                <c:pt idx="3">
                  <c:v>3.18</c:v>
                </c:pt>
                <c:pt idx="4">
                  <c:v>3.22</c:v>
                </c:pt>
                <c:pt idx="5">
                  <c:v>3.19</c:v>
                </c:pt>
                <c:pt idx="6">
                  <c:v>3.13</c:v>
                </c:pt>
                <c:pt idx="7">
                  <c:v>3.06</c:v>
                </c:pt>
                <c:pt idx="8">
                  <c:v>3.03</c:v>
                </c:pt>
                <c:pt idx="9">
                  <c:v>3.08</c:v>
                </c:pt>
                <c:pt idx="10">
                  <c:v>3.14</c:v>
                </c:pt>
                <c:pt idx="11">
                  <c:v>3.19</c:v>
                </c:pt>
                <c:pt idx="12">
                  <c:v>3.17</c:v>
                </c:pt>
                <c:pt idx="13">
                  <c:v>3.17</c:v>
                </c:pt>
                <c:pt idx="14">
                  <c:v>3.16</c:v>
                </c:pt>
                <c:pt idx="15">
                  <c:v>3.14</c:v>
                </c:pt>
                <c:pt idx="16">
                  <c:v>3.14</c:v>
                </c:pt>
                <c:pt idx="18">
                  <c:v>3.04</c:v>
                </c:pt>
                <c:pt idx="19">
                  <c:v>3.01</c:v>
                </c:pt>
                <c:pt idx="20">
                  <c:v>3</c:v>
                </c:pt>
                <c:pt idx="21">
                  <c:v>2.96</c:v>
                </c:pt>
                <c:pt idx="23">
                  <c:v>2.98</c:v>
                </c:pt>
                <c:pt idx="24">
                  <c:v>2.94</c:v>
                </c:pt>
              </c:numCache>
            </c:numRef>
          </c:val>
          <c:smooth val="0"/>
        </c:ser>
        <c:ser>
          <c:idx val="3"/>
          <c:order val="1"/>
          <c:tx>
            <c:strRef>
              <c:f>'Fig 2.27'!$B$7</c:f>
              <c:strCache>
                <c:ptCount val="1"/>
                <c:pt idx="0">
                  <c:v>Ensemble de la population</c:v>
                </c:pt>
              </c:strCache>
            </c:strRef>
          </c:tx>
          <c:spPr>
            <a:ln w="25400">
              <a:solidFill>
                <a:schemeClr val="tx1">
                  <a:lumMod val="50000"/>
                  <a:lumOff val="50000"/>
                </a:schemeClr>
              </a:solidFill>
              <a:prstDash val="sysDash"/>
            </a:ln>
          </c:spPr>
          <c:marker>
            <c:symbol val="none"/>
          </c:marker>
          <c:dPt>
            <c:idx val="22"/>
            <c:marker>
              <c:symbol val="dot"/>
              <c:size val="5"/>
              <c:spPr>
                <a:noFill/>
                <a:ln>
                  <a:solidFill>
                    <a:prstClr val="black">
                      <a:lumMod val="50000"/>
                      <a:lumOff val="50000"/>
                    </a:prstClr>
                  </a:solidFill>
                </a:ln>
              </c:spPr>
            </c:marker>
            <c:bubble3D val="0"/>
          </c:dPt>
          <c:cat>
            <c:strRef>
              <c:f>'Fig 2.27'!$C$4:$AA$4</c:f>
              <c:strCach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3">
                  <c:v>2014**</c:v>
                </c:pt>
                <c:pt idx="24">
                  <c:v>2015**</c:v>
                </c:pt>
              </c:strCache>
            </c:strRef>
          </c:cat>
          <c:val>
            <c:numRef>
              <c:f>'Fig 2.27'!$C$7:$AA$7</c:f>
              <c:numCache>
                <c:formatCode>_-* #,##0.0\ _€_-;\-* #,##0.0\ _€_-;_-* "-"??\ _€_-;_-@_-</c:formatCode>
                <c:ptCount val="25"/>
                <c:pt idx="0">
                  <c:v>3.51</c:v>
                </c:pt>
                <c:pt idx="1">
                  <c:v>3.48</c:v>
                </c:pt>
                <c:pt idx="2">
                  <c:v>3.45</c:v>
                </c:pt>
                <c:pt idx="3">
                  <c:v>3.45</c:v>
                </c:pt>
                <c:pt idx="4">
                  <c:v>3.46</c:v>
                </c:pt>
                <c:pt idx="5">
                  <c:v>3.44</c:v>
                </c:pt>
                <c:pt idx="6">
                  <c:v>3.39</c:v>
                </c:pt>
                <c:pt idx="7">
                  <c:v>3.35</c:v>
                </c:pt>
                <c:pt idx="8">
                  <c:v>3.33</c:v>
                </c:pt>
                <c:pt idx="9">
                  <c:v>3.35</c:v>
                </c:pt>
                <c:pt idx="10">
                  <c:v>3.38</c:v>
                </c:pt>
                <c:pt idx="11">
                  <c:v>3.39</c:v>
                </c:pt>
                <c:pt idx="12">
                  <c:v>3.4</c:v>
                </c:pt>
                <c:pt idx="13">
                  <c:v>3.42</c:v>
                </c:pt>
                <c:pt idx="14">
                  <c:v>3.48</c:v>
                </c:pt>
                <c:pt idx="15">
                  <c:v>3.51</c:v>
                </c:pt>
                <c:pt idx="16">
                  <c:v>3.5</c:v>
                </c:pt>
                <c:pt idx="18">
                  <c:v>3.51</c:v>
                </c:pt>
                <c:pt idx="19">
                  <c:v>3.46</c:v>
                </c:pt>
                <c:pt idx="20">
                  <c:v>3.43</c:v>
                </c:pt>
                <c:pt idx="21">
                  <c:v>3.43</c:v>
                </c:pt>
                <c:pt idx="23">
                  <c:v>3.43</c:v>
                </c:pt>
                <c:pt idx="24">
                  <c:v>3.43</c:v>
                </c:pt>
              </c:numCache>
            </c:numRef>
          </c:val>
          <c:smooth val="0"/>
        </c:ser>
        <c:ser>
          <c:idx val="4"/>
          <c:order val="2"/>
          <c:tx>
            <c:strRef>
              <c:f>'Fig 2.27'!$B$6</c:f>
              <c:strCache>
                <c:ptCount val="1"/>
                <c:pt idx="0">
                  <c:v>Actifs y compris chômeurs</c:v>
                </c:pt>
              </c:strCache>
            </c:strRef>
          </c:tx>
          <c:spPr>
            <a:ln cmpd="dbl">
              <a:solidFill>
                <a:schemeClr val="tx1"/>
              </a:solidFill>
              <a:prstDash val="sysDash"/>
            </a:ln>
          </c:spPr>
          <c:marker>
            <c:symbol val="none"/>
          </c:marker>
          <c:dPt>
            <c:idx val="22"/>
            <c:marker>
              <c:symbol val="dash"/>
              <c:size val="5"/>
              <c:spPr>
                <a:noFill/>
                <a:ln>
                  <a:solidFill>
                    <a:schemeClr val="tx1"/>
                  </a:solidFill>
                </a:ln>
              </c:spPr>
            </c:marker>
            <c:bubble3D val="0"/>
          </c:dPt>
          <c:cat>
            <c:strRef>
              <c:f>'Fig 2.27'!$C$4:$AA$4</c:f>
              <c:strCach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3">
                  <c:v>2014**</c:v>
                </c:pt>
                <c:pt idx="24">
                  <c:v>2015**</c:v>
                </c:pt>
              </c:strCache>
            </c:strRef>
          </c:cat>
          <c:val>
            <c:numRef>
              <c:f>'Fig 2.27'!$C$6:$AA$6</c:f>
              <c:numCache>
                <c:formatCode>_-* #,##0.0\ _€_-;\-* #,##0.0\ _€_-;_-* "-"??\ _€_-;_-@_-</c:formatCode>
                <c:ptCount val="25"/>
                <c:pt idx="0">
                  <c:v>3.52</c:v>
                </c:pt>
                <c:pt idx="1">
                  <c:v>3.49</c:v>
                </c:pt>
                <c:pt idx="2">
                  <c:v>3.44</c:v>
                </c:pt>
                <c:pt idx="3">
                  <c:v>3.4</c:v>
                </c:pt>
                <c:pt idx="4">
                  <c:v>3.37</c:v>
                </c:pt>
                <c:pt idx="5">
                  <c:v>3.35</c:v>
                </c:pt>
                <c:pt idx="6">
                  <c:v>3.29</c:v>
                </c:pt>
                <c:pt idx="7">
                  <c:v>3.25</c:v>
                </c:pt>
                <c:pt idx="8">
                  <c:v>3.22</c:v>
                </c:pt>
                <c:pt idx="9">
                  <c:v>3.22</c:v>
                </c:pt>
                <c:pt idx="10">
                  <c:v>3.23</c:v>
                </c:pt>
                <c:pt idx="11">
                  <c:v>3.22</c:v>
                </c:pt>
                <c:pt idx="12">
                  <c:v>3.24</c:v>
                </c:pt>
                <c:pt idx="13">
                  <c:v>3.25</c:v>
                </c:pt>
                <c:pt idx="14">
                  <c:v>3.33</c:v>
                </c:pt>
                <c:pt idx="15">
                  <c:v>3.36</c:v>
                </c:pt>
                <c:pt idx="16">
                  <c:v>3.33</c:v>
                </c:pt>
                <c:pt idx="18">
                  <c:v>3.36</c:v>
                </c:pt>
                <c:pt idx="19">
                  <c:v>3.29</c:v>
                </c:pt>
                <c:pt idx="20">
                  <c:v>3.28</c:v>
                </c:pt>
                <c:pt idx="21">
                  <c:v>3.3</c:v>
                </c:pt>
                <c:pt idx="23">
                  <c:v>3.28</c:v>
                </c:pt>
                <c:pt idx="24">
                  <c:v>3.3</c:v>
                </c:pt>
              </c:numCache>
            </c:numRef>
          </c:val>
          <c:smooth val="0"/>
        </c:ser>
        <c:dLbls>
          <c:showLegendKey val="0"/>
          <c:showVal val="0"/>
          <c:showCatName val="0"/>
          <c:showSerName val="0"/>
          <c:showPercent val="0"/>
          <c:showBubbleSize val="0"/>
        </c:dLbls>
        <c:marker val="1"/>
        <c:smooth val="0"/>
        <c:axId val="319420288"/>
        <c:axId val="319421824"/>
      </c:lineChart>
      <c:catAx>
        <c:axId val="319420288"/>
        <c:scaling>
          <c:orientation val="minMax"/>
        </c:scaling>
        <c:delete val="0"/>
        <c:axPos val="b"/>
        <c:numFmt formatCode="General" sourceLinked="1"/>
        <c:majorTickMark val="out"/>
        <c:minorTickMark val="none"/>
        <c:tickLblPos val="nextTo"/>
        <c:txPr>
          <a:bodyPr rot="-5400000" vert="horz"/>
          <a:lstStyle/>
          <a:p>
            <a:pPr>
              <a:defRPr sz="900"/>
            </a:pPr>
            <a:endParaRPr lang="fr-FR"/>
          </a:p>
        </c:txPr>
        <c:crossAx val="319421824"/>
        <c:crosses val="autoZero"/>
        <c:auto val="1"/>
        <c:lblAlgn val="ctr"/>
        <c:lblOffset val="100"/>
        <c:tickLblSkip val="1"/>
        <c:noMultiLvlLbl val="0"/>
      </c:catAx>
      <c:valAx>
        <c:axId val="319421824"/>
        <c:scaling>
          <c:orientation val="minMax"/>
          <c:max val="3.6"/>
          <c:min val="2.8"/>
        </c:scaling>
        <c:delete val="0"/>
        <c:axPos val="l"/>
        <c:majorGridlines>
          <c:spPr>
            <a:ln>
              <a:solidFill>
                <a:schemeClr val="bg1">
                  <a:lumMod val="85000"/>
                </a:schemeClr>
              </a:solidFill>
            </a:ln>
          </c:spPr>
        </c:majorGridlines>
        <c:numFmt formatCode="#,##0.0" sourceLinked="0"/>
        <c:majorTickMark val="out"/>
        <c:minorTickMark val="none"/>
        <c:tickLblPos val="nextTo"/>
        <c:crossAx val="319420288"/>
        <c:crosses val="autoZero"/>
        <c:crossBetween val="between"/>
        <c:majorUnit val="0.1"/>
      </c:valAx>
    </c:plotArea>
    <c:legend>
      <c:legendPos val="b"/>
      <c:legendEntry>
        <c:idx val="1"/>
        <c:txPr>
          <a:bodyPr/>
          <a:lstStyle/>
          <a:p>
            <a:pPr>
              <a:defRPr sz="1000" i="1"/>
            </a:pPr>
            <a:endParaRPr lang="fr-FR"/>
          </a:p>
        </c:txPr>
      </c:legendEntry>
      <c:legendEntry>
        <c:idx val="2"/>
        <c:txPr>
          <a:bodyPr/>
          <a:lstStyle/>
          <a:p>
            <a:pPr>
              <a:defRPr sz="1000" i="1"/>
            </a:pPr>
            <a:endParaRPr lang="fr-FR"/>
          </a:p>
        </c:txPr>
      </c:legendEntry>
      <c:layout>
        <c:manualLayout>
          <c:xMode val="edge"/>
          <c:yMode val="edge"/>
          <c:x val="4.7206032780645665E-3"/>
          <c:y val="0.89300570891673559"/>
          <c:w val="0.96497656826129352"/>
          <c:h val="0.1069942910832644"/>
        </c:manualLayout>
      </c:layout>
      <c:overlay val="0"/>
      <c:txPr>
        <a:bodyPr/>
        <a:lstStyle/>
        <a:p>
          <a:pPr>
            <a:defRPr sz="1000"/>
          </a:pPr>
          <a:endParaRPr lang="fr-FR"/>
        </a:p>
      </c:txPr>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9298433048433"/>
          <c:y val="3.5880555555555554E-2"/>
          <c:w val="0.75703774928774925"/>
          <c:h val="0.69092156309146613"/>
        </c:manualLayout>
      </c:layout>
      <c:lineChart>
        <c:grouping val="standard"/>
        <c:varyColors val="0"/>
        <c:ser>
          <c:idx val="1"/>
          <c:order val="0"/>
          <c:tx>
            <c:strRef>
              <c:f>'Fig 2.29'!$B$5</c:f>
              <c:strCache>
                <c:ptCount val="1"/>
                <c:pt idx="0">
                  <c:v>Observé</c:v>
                </c:pt>
              </c:strCache>
            </c:strRef>
          </c:tx>
          <c:spPr>
            <a:ln w="22225">
              <a:solidFill>
                <a:sysClr val="windowText" lastClr="000000"/>
              </a:solidFill>
            </a:ln>
          </c:spPr>
          <c:marker>
            <c:symbol val="none"/>
          </c:marker>
          <c:cat>
            <c:numRef>
              <c:f>'Fig 2.29'!$C$4:$BK$4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2.29'!$C$5:$BK$5</c:f>
              <c:numCache>
                <c:formatCode>0.0%</c:formatCode>
                <c:ptCount val="61"/>
                <c:pt idx="0">
                  <c:v>0.5170483273690003</c:v>
                </c:pt>
                <c:pt idx="1">
                  <c:v>0.52201994590139456</c:v>
                </c:pt>
                <c:pt idx="2">
                  <c:v>0.53494615408561952</c:v>
                </c:pt>
                <c:pt idx="3">
                  <c:v>0.53096885925970416</c:v>
                </c:pt>
                <c:pt idx="4">
                  <c:v>0.53127245336076201</c:v>
                </c:pt>
                <c:pt idx="5">
                  <c:v>0.53452137171429992</c:v>
                </c:pt>
                <c:pt idx="6">
                  <c:v>0.53806605530533413</c:v>
                </c:pt>
                <c:pt idx="7">
                  <c:v>0.52390217659598082</c:v>
                </c:pt>
                <c:pt idx="8">
                  <c:v>0.52084416594413918</c:v>
                </c:pt>
              </c:numCache>
            </c:numRef>
          </c:val>
          <c:smooth val="0"/>
        </c:ser>
        <c:ser>
          <c:idx val="2"/>
          <c:order val="1"/>
          <c:tx>
            <c:v>1,80%</c:v>
          </c:tx>
          <c:spPr>
            <a:ln w="22225">
              <a:solidFill>
                <a:srgbClr val="008000"/>
              </a:solidFill>
            </a:ln>
          </c:spPr>
          <c:marker>
            <c:symbol val="none"/>
          </c:marker>
          <c:cat>
            <c:numRef>
              <c:f>'Fig 2.29'!$C$4:$BK$4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2.29'!$C$6:$BK$6</c:f>
              <c:numCache>
                <c:formatCode>0.0%</c:formatCode>
                <c:ptCount val="61"/>
                <c:pt idx="8">
                  <c:v>0.52084416594413918</c:v>
                </c:pt>
                <c:pt idx="9">
                  <c:v>0.52830787392413503</c:v>
                </c:pt>
                <c:pt idx="10">
                  <c:v>0.53170500258814113</c:v>
                </c:pt>
                <c:pt idx="11">
                  <c:v>0.53324985867015018</c:v>
                </c:pt>
                <c:pt idx="12">
                  <c:v>0.52900312490848966</c:v>
                </c:pt>
                <c:pt idx="13">
                  <c:v>0.52537292776446143</c:v>
                </c:pt>
                <c:pt idx="14">
                  <c:v>0.51992743044321021</c:v>
                </c:pt>
                <c:pt idx="15">
                  <c:v>0.51584727044931311</c:v>
                </c:pt>
                <c:pt idx="16">
                  <c:v>0.50739169750427415</c:v>
                </c:pt>
                <c:pt idx="17">
                  <c:v>0.50114459969652314</c:v>
                </c:pt>
                <c:pt idx="18">
                  <c:v>0.49381289229182923</c:v>
                </c:pt>
                <c:pt idx="19">
                  <c:v>0.48724429983635442</c:v>
                </c:pt>
                <c:pt idx="20">
                  <c:v>0.48039017366898334</c:v>
                </c:pt>
                <c:pt idx="21">
                  <c:v>0.47312846629108524</c:v>
                </c:pt>
                <c:pt idx="22">
                  <c:v>0.46637046482084393</c:v>
                </c:pt>
                <c:pt idx="23">
                  <c:v>0.46076186835110428</c:v>
                </c:pt>
                <c:pt idx="24">
                  <c:v>0.45644397877315385</c:v>
                </c:pt>
                <c:pt idx="25">
                  <c:v>0.45254468338953679</c:v>
                </c:pt>
                <c:pt idx="26">
                  <c:v>0.44779839305022345</c:v>
                </c:pt>
                <c:pt idx="27">
                  <c:v>0.44440976409494554</c:v>
                </c:pt>
                <c:pt idx="28">
                  <c:v>0.44106014681874373</c:v>
                </c:pt>
                <c:pt idx="29">
                  <c:v>0.43781683302179425</c:v>
                </c:pt>
                <c:pt idx="30">
                  <c:v>0.43559868466791496</c:v>
                </c:pt>
                <c:pt idx="31">
                  <c:v>0.43411709363924966</c:v>
                </c:pt>
                <c:pt idx="32">
                  <c:v>0.43272862992173267</c:v>
                </c:pt>
                <c:pt idx="33">
                  <c:v>0.4313200558618055</c:v>
                </c:pt>
                <c:pt idx="34">
                  <c:v>0.43011347482170947</c:v>
                </c:pt>
                <c:pt idx="35">
                  <c:v>0.42998973677730878</c:v>
                </c:pt>
                <c:pt idx="36">
                  <c:v>0.4305888274806644</c:v>
                </c:pt>
                <c:pt idx="37">
                  <c:v>0.43050323365687165</c:v>
                </c:pt>
                <c:pt idx="38">
                  <c:v>0.42997365023914502</c:v>
                </c:pt>
                <c:pt idx="39">
                  <c:v>0.42946590417367514</c:v>
                </c:pt>
                <c:pt idx="40">
                  <c:v>0.42881768733363451</c:v>
                </c:pt>
                <c:pt idx="41">
                  <c:v>0.42774406669617687</c:v>
                </c:pt>
                <c:pt idx="42">
                  <c:v>0.42680088635811431</c:v>
                </c:pt>
                <c:pt idx="43">
                  <c:v>0.42582907792472469</c:v>
                </c:pt>
                <c:pt idx="44">
                  <c:v>0.42435158246473098</c:v>
                </c:pt>
                <c:pt idx="45">
                  <c:v>0.42313501417168398</c:v>
                </c:pt>
                <c:pt idx="46">
                  <c:v>0.42311060648683013</c:v>
                </c:pt>
                <c:pt idx="47">
                  <c:v>0.42421803930072532</c:v>
                </c:pt>
                <c:pt idx="48">
                  <c:v>0.42561075663134162</c:v>
                </c:pt>
                <c:pt idx="49">
                  <c:v>0.42713957178368106</c:v>
                </c:pt>
                <c:pt idx="50">
                  <c:v>0.42909360944116126</c:v>
                </c:pt>
                <c:pt idx="51">
                  <c:v>0.43114563752136831</c:v>
                </c:pt>
                <c:pt idx="52">
                  <c:v>0.43369325662080493</c:v>
                </c:pt>
                <c:pt idx="53">
                  <c:v>0.43647147972507866</c:v>
                </c:pt>
                <c:pt idx="54">
                  <c:v>0.43840911727764958</c:v>
                </c:pt>
                <c:pt idx="55">
                  <c:v>0.43987600539879668</c:v>
                </c:pt>
                <c:pt idx="56">
                  <c:v>0.4411081132535018</c:v>
                </c:pt>
                <c:pt idx="57">
                  <c:v>0.44211457967117301</c:v>
                </c:pt>
                <c:pt idx="58">
                  <c:v>0.44236714545355216</c:v>
                </c:pt>
                <c:pt idx="59">
                  <c:v>0.44256666425753616</c:v>
                </c:pt>
                <c:pt idx="60">
                  <c:v>0.44256666425753616</c:v>
                </c:pt>
              </c:numCache>
            </c:numRef>
          </c:val>
          <c:smooth val="0"/>
        </c:ser>
        <c:ser>
          <c:idx val="3"/>
          <c:order val="2"/>
          <c:tx>
            <c:v>1,50%</c:v>
          </c:tx>
          <c:spPr>
            <a:ln w="22225">
              <a:solidFill>
                <a:schemeClr val="accent5">
                  <a:lumMod val="75000"/>
                </a:schemeClr>
              </a:solidFill>
            </a:ln>
          </c:spPr>
          <c:marker>
            <c:symbol val="none"/>
          </c:marker>
          <c:cat>
            <c:numRef>
              <c:f>'Fig 2.29'!$C$4:$BK$4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2.29'!$C$7:$BK$7</c:f>
              <c:numCache>
                <c:formatCode>0.0%</c:formatCode>
                <c:ptCount val="61"/>
                <c:pt idx="8">
                  <c:v>0.52084377615855215</c:v>
                </c:pt>
                <c:pt idx="9">
                  <c:v>0.52830742606538117</c:v>
                </c:pt>
                <c:pt idx="10">
                  <c:v>0.53170217287670452</c:v>
                </c:pt>
                <c:pt idx="11">
                  <c:v>0.533245325691863</c:v>
                </c:pt>
                <c:pt idx="12">
                  <c:v>0.52901660788353033</c:v>
                </c:pt>
                <c:pt idx="13">
                  <c:v>0.52544654361827881</c:v>
                </c:pt>
                <c:pt idx="14">
                  <c:v>0.52022947349059967</c:v>
                </c:pt>
                <c:pt idx="15">
                  <c:v>0.5163685554804881</c:v>
                </c:pt>
                <c:pt idx="16">
                  <c:v>0.5082113527332015</c:v>
                </c:pt>
                <c:pt idx="17">
                  <c:v>0.50236043651058893</c:v>
                </c:pt>
                <c:pt idx="18">
                  <c:v>0.49552108943084494</c:v>
                </c:pt>
                <c:pt idx="19">
                  <c:v>0.48956414651412317</c:v>
                </c:pt>
                <c:pt idx="20">
                  <c:v>0.48341863484041231</c:v>
                </c:pt>
                <c:pt idx="21">
                  <c:v>0.47693951106087074</c:v>
                </c:pt>
                <c:pt idx="22">
                  <c:v>0.47101959044399488</c:v>
                </c:pt>
                <c:pt idx="23">
                  <c:v>0.46629745179379384</c:v>
                </c:pt>
                <c:pt idx="24">
                  <c:v>0.46288720919182069</c:v>
                </c:pt>
                <c:pt idx="25">
                  <c:v>0.45989109116606097</c:v>
                </c:pt>
                <c:pt idx="26">
                  <c:v>0.45601492152453932</c:v>
                </c:pt>
                <c:pt idx="27">
                  <c:v>0.4534883395210062</c:v>
                </c:pt>
                <c:pt idx="28">
                  <c:v>0.45095702838484059</c:v>
                </c:pt>
                <c:pt idx="29">
                  <c:v>0.44846540074421903</c:v>
                </c:pt>
                <c:pt idx="30">
                  <c:v>0.44695875431866988</c:v>
                </c:pt>
                <c:pt idx="31">
                  <c:v>0.44616072061613998</c:v>
                </c:pt>
                <c:pt idx="32">
                  <c:v>0.44541372635233029</c:v>
                </c:pt>
                <c:pt idx="33">
                  <c:v>0.44462020624565468</c:v>
                </c:pt>
                <c:pt idx="34">
                  <c:v>0.44400789354075099</c:v>
                </c:pt>
                <c:pt idx="35">
                  <c:v>0.44448841821287055</c:v>
                </c:pt>
                <c:pt idx="36">
                  <c:v>0.4456840044726465</c:v>
                </c:pt>
                <c:pt idx="37">
                  <c:v>0.4461709428910996</c:v>
                </c:pt>
                <c:pt idx="38">
                  <c:v>0.44617832955641146</c:v>
                </c:pt>
                <c:pt idx="39">
                  <c:v>0.44617295270282958</c:v>
                </c:pt>
                <c:pt idx="40">
                  <c:v>0.44600803000449107</c:v>
                </c:pt>
                <c:pt idx="41">
                  <c:v>0.44537577902585224</c:v>
                </c:pt>
                <c:pt idx="42">
                  <c:v>0.44484237711477359</c:v>
                </c:pt>
                <c:pt idx="43">
                  <c:v>0.44424283634416961</c:v>
                </c:pt>
                <c:pt idx="44">
                  <c:v>0.44309332692752218</c:v>
                </c:pt>
                <c:pt idx="45">
                  <c:v>0.44217924699624361</c:v>
                </c:pt>
                <c:pt idx="46">
                  <c:v>0.44243691821952091</c:v>
                </c:pt>
                <c:pt idx="47">
                  <c:v>0.44384943164496876</c:v>
                </c:pt>
                <c:pt idx="48">
                  <c:v>0.44556413891948693</c:v>
                </c:pt>
                <c:pt idx="49">
                  <c:v>0.44738068423102539</c:v>
                </c:pt>
                <c:pt idx="50">
                  <c:v>0.44962511854407633</c:v>
                </c:pt>
                <c:pt idx="51">
                  <c:v>0.45196437534687856</c:v>
                </c:pt>
                <c:pt idx="52">
                  <c:v>0.45479406524062327</c:v>
                </c:pt>
                <c:pt idx="53">
                  <c:v>0.45784351592047706</c:v>
                </c:pt>
                <c:pt idx="54">
                  <c:v>0.46001746100290131</c:v>
                </c:pt>
                <c:pt idx="55">
                  <c:v>0.46170373255491653</c:v>
                </c:pt>
                <c:pt idx="56">
                  <c:v>0.46312079929399935</c:v>
                </c:pt>
                <c:pt idx="57">
                  <c:v>0.46430780660751131</c:v>
                </c:pt>
                <c:pt idx="58">
                  <c:v>0.46470799744424579</c:v>
                </c:pt>
                <c:pt idx="59">
                  <c:v>0.46508585931635488</c:v>
                </c:pt>
                <c:pt idx="60">
                  <c:v>0.46508585931635488</c:v>
                </c:pt>
              </c:numCache>
            </c:numRef>
          </c:val>
          <c:smooth val="0"/>
        </c:ser>
        <c:ser>
          <c:idx val="4"/>
          <c:order val="3"/>
          <c:tx>
            <c:v>1,30%</c:v>
          </c:tx>
          <c:spPr>
            <a:ln w="22225">
              <a:solidFill>
                <a:schemeClr val="accent6">
                  <a:lumMod val="75000"/>
                </a:schemeClr>
              </a:solidFill>
            </a:ln>
          </c:spPr>
          <c:marker>
            <c:symbol val="none"/>
          </c:marker>
          <c:cat>
            <c:numRef>
              <c:f>'Fig 2.29'!$C$4:$BK$4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2.29'!$C$8:$BK$8</c:f>
              <c:numCache>
                <c:formatCode>0.0%</c:formatCode>
                <c:ptCount val="61"/>
                <c:pt idx="8">
                  <c:v>0.52084353666109784</c:v>
                </c:pt>
                <c:pt idx="9">
                  <c:v>0.52830715607949563</c:v>
                </c:pt>
                <c:pt idx="10">
                  <c:v>0.53170120299481893</c:v>
                </c:pt>
                <c:pt idx="11">
                  <c:v>0.53324389884483714</c:v>
                </c:pt>
                <c:pt idx="12">
                  <c:v>0.52902789235547665</c:v>
                </c:pt>
                <c:pt idx="13">
                  <c:v>0.52549836856938581</c:v>
                </c:pt>
                <c:pt idx="14">
                  <c:v>0.52043412460423732</c:v>
                </c:pt>
                <c:pt idx="15">
                  <c:v>0.51672012171860482</c:v>
                </c:pt>
                <c:pt idx="16">
                  <c:v>0.50876276949107002</c:v>
                </c:pt>
                <c:pt idx="17">
                  <c:v>0.50317740429796487</c:v>
                </c:pt>
                <c:pt idx="18">
                  <c:v>0.49666872378514548</c:v>
                </c:pt>
                <c:pt idx="19">
                  <c:v>0.49112342739341042</c:v>
                </c:pt>
                <c:pt idx="20">
                  <c:v>0.4854554624597176</c:v>
                </c:pt>
                <c:pt idx="21">
                  <c:v>0.47950517820566468</c:v>
                </c:pt>
                <c:pt idx="22">
                  <c:v>0.47415303281171872</c:v>
                </c:pt>
                <c:pt idx="23">
                  <c:v>0.47003303089222409</c:v>
                </c:pt>
                <c:pt idx="24">
                  <c:v>0.46723965101124726</c:v>
                </c:pt>
                <c:pt idx="25">
                  <c:v>0.46486130932388359</c:v>
                </c:pt>
                <c:pt idx="26">
                  <c:v>0.4615843089700824</c:v>
                </c:pt>
                <c:pt idx="27">
                  <c:v>0.45964861553771441</c:v>
                </c:pt>
                <c:pt idx="28">
                  <c:v>0.45768026109935078</c:v>
                </c:pt>
                <c:pt idx="29">
                  <c:v>0.45570470259268475</c:v>
                </c:pt>
                <c:pt idx="30">
                  <c:v>0.45468770606738673</c:v>
                </c:pt>
                <c:pt idx="31">
                  <c:v>0.45436043752208044</c:v>
                </c:pt>
                <c:pt idx="32">
                  <c:v>0.4540551475530486</c:v>
                </c:pt>
                <c:pt idx="33">
                  <c:v>0.45368832176158908</c:v>
                </c:pt>
                <c:pt idx="34">
                  <c:v>0.45348645157517153</c:v>
                </c:pt>
                <c:pt idx="35">
                  <c:v>0.45437828114327544</c:v>
                </c:pt>
                <c:pt idx="36">
                  <c:v>0.45598476233902585</c:v>
                </c:pt>
                <c:pt idx="37">
                  <c:v>0.45686687204941301</c:v>
                </c:pt>
                <c:pt idx="38">
                  <c:v>0.4572422673330393</c:v>
                </c:pt>
                <c:pt idx="39">
                  <c:v>0.4575850232583154</c:v>
                </c:pt>
                <c:pt idx="40">
                  <c:v>0.45774422138879728</c:v>
                </c:pt>
                <c:pt idx="41">
                  <c:v>0.45741201444479823</c:v>
                </c:pt>
                <c:pt idx="42">
                  <c:v>0.45714844635596097</c:v>
                </c:pt>
                <c:pt idx="43">
                  <c:v>0.45679771679774678</c:v>
                </c:pt>
                <c:pt idx="44">
                  <c:v>0.45585985455549644</c:v>
                </c:pt>
                <c:pt idx="45">
                  <c:v>0.45513196459563204</c:v>
                </c:pt>
                <c:pt idx="46">
                  <c:v>0.45555553291126444</c:v>
                </c:pt>
                <c:pt idx="47">
                  <c:v>0.45714995475410702</c:v>
                </c:pt>
                <c:pt idx="48">
                  <c:v>0.45904841920685246</c:v>
                </c:pt>
                <c:pt idx="49">
                  <c:v>0.46102836187544427</c:v>
                </c:pt>
                <c:pt idx="50">
                  <c:v>0.46342683579206045</c:v>
                </c:pt>
                <c:pt idx="51">
                  <c:v>0.46591795711165873</c:v>
                </c:pt>
                <c:pt idx="52">
                  <c:v>0.4688824969320185</c:v>
                </c:pt>
                <c:pt idx="53">
                  <c:v>0.47206147155319023</c:v>
                </c:pt>
                <c:pt idx="54">
                  <c:v>0.4743392551839602</c:v>
                </c:pt>
                <c:pt idx="55">
                  <c:v>0.4761128270454964</c:v>
                </c:pt>
                <c:pt idx="56">
                  <c:v>0.47759810861401802</c:v>
                </c:pt>
                <c:pt idx="57">
                  <c:v>0.47884480459299439</c:v>
                </c:pt>
                <c:pt idx="58">
                  <c:v>0.47927904296076485</c:v>
                </c:pt>
                <c:pt idx="59">
                  <c:v>0.47968516053647509</c:v>
                </c:pt>
                <c:pt idx="60">
                  <c:v>0.47968516053647509</c:v>
                </c:pt>
              </c:numCache>
            </c:numRef>
          </c:val>
          <c:smooth val="0"/>
        </c:ser>
        <c:ser>
          <c:idx val="0"/>
          <c:order val="4"/>
          <c:tx>
            <c:v>1%</c:v>
          </c:tx>
          <c:spPr>
            <a:ln w="22225">
              <a:solidFill>
                <a:srgbClr val="9A0000"/>
              </a:solidFill>
            </a:ln>
          </c:spPr>
          <c:marker>
            <c:symbol val="none"/>
          </c:marker>
          <c:cat>
            <c:numRef>
              <c:f>'Fig 2.29'!$C$4:$BK$4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2.29'!$C$9:$BK$9</c:f>
              <c:numCache>
                <c:formatCode>0.0%</c:formatCode>
                <c:ptCount val="61"/>
                <c:pt idx="8">
                  <c:v>0.52084321537023837</c:v>
                </c:pt>
                <c:pt idx="9">
                  <c:v>0.52830681067967722</c:v>
                </c:pt>
                <c:pt idx="10">
                  <c:v>0.53169825120316005</c:v>
                </c:pt>
                <c:pt idx="11">
                  <c:v>0.53324189590804194</c:v>
                </c:pt>
                <c:pt idx="12">
                  <c:v>0.52904585589748987</c:v>
                </c:pt>
                <c:pt idx="13">
                  <c:v>0.52557677806259484</c:v>
                </c:pt>
                <c:pt idx="14">
                  <c:v>0.52073948027345818</c:v>
                </c:pt>
                <c:pt idx="15">
                  <c:v>0.51724856985303336</c:v>
                </c:pt>
                <c:pt idx="16">
                  <c:v>0.50959183849228806</c:v>
                </c:pt>
                <c:pt idx="17">
                  <c:v>0.50440855666650375</c:v>
                </c:pt>
                <c:pt idx="18">
                  <c:v>0.49839589659075106</c:v>
                </c:pt>
                <c:pt idx="19">
                  <c:v>0.49347106045478323</c:v>
                </c:pt>
                <c:pt idx="20">
                  <c:v>0.48852984939069649</c:v>
                </c:pt>
                <c:pt idx="21">
                  <c:v>0.48338649957778668</c:v>
                </c:pt>
                <c:pt idx="22">
                  <c:v>0.47890630978883447</c:v>
                </c:pt>
                <c:pt idx="23">
                  <c:v>0.47570543671214099</c:v>
                </c:pt>
                <c:pt idx="24">
                  <c:v>0.47385250772239629</c:v>
                </c:pt>
                <c:pt idx="25">
                  <c:v>0.47242409016627224</c:v>
                </c:pt>
                <c:pt idx="26">
                  <c:v>0.47007473592827698</c:v>
                </c:pt>
                <c:pt idx="27">
                  <c:v>0.46905321559125557</c:v>
                </c:pt>
                <c:pt idx="28">
                  <c:v>0.46795483044121805</c:v>
                </c:pt>
                <c:pt idx="29">
                  <c:v>0.46678296192816948</c:v>
                </c:pt>
                <c:pt idx="30">
                  <c:v>0.46653051427396952</c:v>
                </c:pt>
                <c:pt idx="31">
                  <c:v>0.46694210674465264</c:v>
                </c:pt>
                <c:pt idx="32">
                  <c:v>0.46736134373906091</c:v>
                </c:pt>
                <c:pt idx="33">
                  <c:v>0.46768976006390861</c:v>
                </c:pt>
                <c:pt idx="34">
                  <c:v>0.46815879246094677</c:v>
                </c:pt>
                <c:pt idx="35">
                  <c:v>0.46973036543592134</c:v>
                </c:pt>
                <c:pt idx="36">
                  <c:v>0.47204091851964985</c:v>
                </c:pt>
                <c:pt idx="37">
                  <c:v>0.47358996735382619</c:v>
                </c:pt>
                <c:pt idx="38">
                  <c:v>0.47460097644648008</c:v>
                </c:pt>
                <c:pt idx="39">
                  <c:v>0.47555202305991595</c:v>
                </c:pt>
                <c:pt idx="40">
                  <c:v>0.47628187880575346</c:v>
                </c:pt>
                <c:pt idx="41">
                  <c:v>0.47648028825419558</c:v>
                </c:pt>
                <c:pt idx="42">
                  <c:v>0.47672059969839231</c:v>
                </c:pt>
                <c:pt idx="43">
                  <c:v>0.47681951502724118</c:v>
                </c:pt>
                <c:pt idx="44">
                  <c:v>0.47628681661745009</c:v>
                </c:pt>
                <c:pt idx="45">
                  <c:v>0.47592181306573295</c:v>
                </c:pt>
                <c:pt idx="46">
                  <c:v>0.4767040928752132</c:v>
                </c:pt>
                <c:pt idx="47">
                  <c:v>0.47868357234587805</c:v>
                </c:pt>
                <c:pt idx="48">
                  <c:v>0.48094517723856611</c:v>
                </c:pt>
                <c:pt idx="49">
                  <c:v>0.48327099230424519</c:v>
                </c:pt>
                <c:pt idx="50">
                  <c:v>0.48599909599857471</c:v>
                </c:pt>
                <c:pt idx="51">
                  <c:v>0.48882674250408165</c:v>
                </c:pt>
                <c:pt idx="52">
                  <c:v>0.49212946889654841</c:v>
                </c:pt>
                <c:pt idx="53">
                  <c:v>0.49560245996540903</c:v>
                </c:pt>
                <c:pt idx="54">
                  <c:v>0.49813177517574631</c:v>
                </c:pt>
                <c:pt idx="55">
                  <c:v>0.50013637442182401</c:v>
                </c:pt>
                <c:pt idx="56">
                  <c:v>0.50180086854492889</c:v>
                </c:pt>
                <c:pt idx="57">
                  <c:v>0.50326189682806266</c:v>
                </c:pt>
                <c:pt idx="58">
                  <c:v>0.50382776489693237</c:v>
                </c:pt>
                <c:pt idx="59">
                  <c:v>0.50440149957968639</c:v>
                </c:pt>
                <c:pt idx="60">
                  <c:v>0.50440149957968639</c:v>
                </c:pt>
              </c:numCache>
            </c:numRef>
          </c:val>
          <c:smooth val="0"/>
        </c:ser>
        <c:dLbls>
          <c:showLegendKey val="0"/>
          <c:showVal val="0"/>
          <c:showCatName val="0"/>
          <c:showSerName val="0"/>
          <c:showPercent val="0"/>
          <c:showBubbleSize val="0"/>
        </c:dLbls>
        <c:marker val="1"/>
        <c:smooth val="0"/>
        <c:axId val="363607168"/>
        <c:axId val="363609088"/>
      </c:lineChart>
      <c:catAx>
        <c:axId val="363607168"/>
        <c:scaling>
          <c:orientation val="minMax"/>
        </c:scaling>
        <c:delete val="0"/>
        <c:axPos val="b"/>
        <c:title>
          <c:tx>
            <c:rich>
              <a:bodyPr/>
              <a:lstStyle/>
              <a:p>
                <a:pPr>
                  <a:defRPr/>
                </a:pPr>
                <a:r>
                  <a:rPr lang="en-US"/>
                  <a:t>génération</a:t>
                </a:r>
              </a:p>
            </c:rich>
          </c:tx>
          <c:layout>
            <c:manualLayout>
              <c:xMode val="edge"/>
              <c:yMode val="edge"/>
              <c:x val="0.74286408159961148"/>
              <c:y val="0.64214951218747063"/>
            </c:manualLayout>
          </c:layout>
          <c:overlay val="0"/>
        </c:title>
        <c:numFmt formatCode="General" sourceLinked="1"/>
        <c:majorTickMark val="out"/>
        <c:minorTickMark val="none"/>
        <c:tickLblPos val="nextTo"/>
        <c:txPr>
          <a:bodyPr rot="-5400000" vert="horz"/>
          <a:lstStyle/>
          <a:p>
            <a:pPr>
              <a:defRPr/>
            </a:pPr>
            <a:endParaRPr lang="fr-FR"/>
          </a:p>
        </c:txPr>
        <c:crossAx val="363609088"/>
        <c:crosses val="autoZero"/>
        <c:auto val="1"/>
        <c:lblAlgn val="ctr"/>
        <c:lblOffset val="100"/>
        <c:tickLblSkip val="10"/>
        <c:noMultiLvlLbl val="0"/>
      </c:catAx>
      <c:valAx>
        <c:axId val="363609088"/>
        <c:scaling>
          <c:orientation val="minMax"/>
          <c:max val="0.60000000000000009"/>
          <c:min val="0.30000000000000004"/>
        </c:scaling>
        <c:delete val="0"/>
        <c:axPos val="l"/>
        <c:majorGridlines/>
        <c:title>
          <c:tx>
            <c:rich>
              <a:bodyPr rot="-5400000" vert="horz"/>
              <a:lstStyle/>
              <a:p>
                <a:pPr>
                  <a:defRPr/>
                </a:pPr>
                <a:r>
                  <a:rPr lang="en-US"/>
                  <a:t>en % du SMPT (à 68 ans)</a:t>
                </a:r>
              </a:p>
            </c:rich>
          </c:tx>
          <c:layout>
            <c:manualLayout>
              <c:xMode val="edge"/>
              <c:yMode val="edge"/>
              <c:x val="2.1335470085470077E-3"/>
              <c:y val="4.7095833333333337E-2"/>
            </c:manualLayout>
          </c:layout>
          <c:overlay val="0"/>
        </c:title>
        <c:numFmt formatCode="0%" sourceLinked="0"/>
        <c:majorTickMark val="out"/>
        <c:minorTickMark val="none"/>
        <c:tickLblPos val="nextTo"/>
        <c:crossAx val="363607168"/>
        <c:crosses val="autoZero"/>
        <c:crossBetween val="between"/>
        <c:majorUnit val="5.000000000000001E-2"/>
      </c:valAx>
    </c:plotArea>
    <c:legend>
      <c:legendPos val="b"/>
      <c:layout>
        <c:manualLayout>
          <c:xMode val="edge"/>
          <c:yMode val="edge"/>
          <c:x val="2.0674857549857553E-2"/>
          <c:y val="0.85621147954115306"/>
          <c:w val="0.96505967960999128"/>
          <c:h val="0.14378852045884702"/>
        </c:manualLayout>
      </c:layout>
      <c:overlay val="0"/>
    </c:legend>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9298433048433"/>
          <c:y val="3.5880555555555554E-2"/>
          <c:w val="0.75703774928774925"/>
          <c:h val="0.71216990740740738"/>
        </c:manualLayout>
      </c:layout>
      <c:lineChart>
        <c:grouping val="standard"/>
        <c:varyColors val="0"/>
        <c:ser>
          <c:idx val="1"/>
          <c:order val="0"/>
          <c:tx>
            <c:v>1,8%</c:v>
          </c:tx>
          <c:spPr>
            <a:ln w="22225">
              <a:solidFill>
                <a:srgbClr val="006600"/>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Lit>
              <c:formatCode>General</c:formatCode>
              <c:ptCount val="61"/>
              <c:pt idx="0">
                <c:v>0.80530618983266378</c:v>
              </c:pt>
              <c:pt idx="1">
                <c:v>0.80305389604249966</c:v>
              </c:pt>
              <c:pt idx="2">
                <c:v>0.784988686711515</c:v>
              </c:pt>
              <c:pt idx="3">
                <c:v>0.78038197114965657</c:v>
              </c:pt>
              <c:pt idx="4">
                <c:v>0.77258713199059759</c:v>
              </c:pt>
              <c:pt idx="5">
                <c:v>0.76249717453269983</c:v>
              </c:pt>
              <c:pt idx="6">
                <c:v>0.75553677298755417</c:v>
              </c:pt>
              <c:pt idx="7">
                <c:v>0.74997709917648925</c:v>
              </c:pt>
              <c:pt idx="8">
                <c:v>0.74067007429654785</c:v>
              </c:pt>
              <c:pt idx="9">
                <c:v>0.74172928859151188</c:v>
              </c:pt>
              <c:pt idx="10">
                <c:v>0.73219047007135851</c:v>
              </c:pt>
              <c:pt idx="11">
                <c:v>0.73678409402280853</c:v>
              </c:pt>
              <c:pt idx="12">
                <c:v>0.74437275901890188</c:v>
              </c:pt>
              <c:pt idx="13">
                <c:v>0.75013209083722965</c:v>
              </c:pt>
              <c:pt idx="14">
                <c:v>0.75467362539359173</c:v>
              </c:pt>
              <c:pt idx="15">
                <c:v>0.75181746503527658</c:v>
              </c:pt>
              <c:pt idx="16">
                <c:v>0.74911053241763503</c:v>
              </c:pt>
              <c:pt idx="17">
                <c:v>0.7411112940834883</c:v>
              </c:pt>
              <c:pt idx="18">
                <c:v>0.71386077846614215</c:v>
              </c:pt>
              <c:pt idx="19">
                <c:v>0.69684398717827045</c:v>
              </c:pt>
              <c:pt idx="20">
                <c:v>0.68023047583322627</c:v>
              </c:pt>
              <c:pt idx="21">
                <c:v>0.67644470700677883</c:v>
              </c:pt>
              <c:pt idx="22">
                <c:v>0.67350379358965029</c:v>
              </c:pt>
              <c:pt idx="23">
                <c:v>0.66969837340138638</c:v>
              </c:pt>
              <c:pt idx="24">
                <c:v>0.67118587226266579</c:v>
              </c:pt>
              <c:pt idx="25">
                <c:v>0.66736091254098862</c:v>
              </c:pt>
              <c:pt idx="26">
                <c:v>0.66322086561909832</c:v>
              </c:pt>
              <c:pt idx="27">
                <c:v>0.65658648074116932</c:v>
              </c:pt>
              <c:pt idx="28">
                <c:v>0.65918461013837382</c:v>
              </c:pt>
              <c:pt idx="29">
                <c:v>0.65482836837286018</c:v>
              </c:pt>
              <c:pt idx="30">
                <c:v>0.64571021232801107</c:v>
              </c:pt>
              <c:pt idx="31">
                <c:v>0.63955445239732656</c:v>
              </c:pt>
              <c:pt idx="32">
                <c:v>0.63516564029702349</c:v>
              </c:pt>
              <c:pt idx="33">
                <c:v>0.63740702942465521</c:v>
              </c:pt>
              <c:pt idx="34">
                <c:v>0.63364015852750422</c:v>
              </c:pt>
              <c:pt idx="35">
                <c:v>0.62806042877579471</c:v>
              </c:pt>
              <c:pt idx="36">
                <c:v>0.62539278059904824</c:v>
              </c:pt>
              <c:pt idx="37">
                <c:v>0.62320125356461364</c:v>
              </c:pt>
              <c:pt idx="38">
                <c:v>0.61967957727782952</c:v>
              </c:pt>
              <c:pt idx="39">
                <c:v>0.61806694896729153</c:v>
              </c:pt>
              <c:pt idx="40">
                <c:v>0.61640629541211189</c:v>
              </c:pt>
              <c:pt idx="41">
                <c:v>0.61468273716345423</c:v>
              </c:pt>
              <c:pt idx="42">
                <c:v>0.6131100609084903</c:v>
              </c:pt>
              <c:pt idx="43">
                <c:v>0.61168642956316854</c:v>
              </c:pt>
              <c:pt idx="44">
                <c:v>0.61040983422844952</c:v>
              </c:pt>
              <c:pt idx="45">
                <c:v>0.60938181150364379</c:v>
              </c:pt>
              <c:pt idx="46">
                <c:v>0.60838161124083867</c:v>
              </c:pt>
              <c:pt idx="47">
                <c:v>0.60762399350315088</c:v>
              </c:pt>
              <c:pt idx="48">
                <c:v>0.60698999330426617</c:v>
              </c:pt>
              <c:pt idx="49">
                <c:v>0.60636983487106755</c:v>
              </c:pt>
              <c:pt idx="50">
                <c:v>0.60594284679309462</c:v>
              </c:pt>
              <c:pt idx="51">
                <c:v>0.60550828911132959</c:v>
              </c:pt>
              <c:pt idx="52">
                <c:v>0.605260849645751</c:v>
              </c:pt>
              <c:pt idx="53">
                <c:v>0.60499496705995381</c:v>
              </c:pt>
              <c:pt idx="54">
                <c:v>0.6061744563070206</c:v>
              </c:pt>
              <c:pt idx="55">
                <c:v>0.60602500224760281</c:v>
              </c:pt>
              <c:pt idx="56">
                <c:v>0.60585180302677821</c:v>
              </c:pt>
              <c:pt idx="57">
                <c:v>0.60566463900839773</c:v>
              </c:pt>
              <c:pt idx="58">
                <c:v>0.60562304210026829</c:v>
              </c:pt>
              <c:pt idx="59">
                <c:v>0.60553689760361684</c:v>
              </c:pt>
              <c:pt idx="60">
                <c:v>0.60547996311631425</c:v>
              </c:pt>
            </c:numLit>
          </c:val>
          <c:smooth val="0"/>
        </c:ser>
        <c:ser>
          <c:idx val="2"/>
          <c:order val="1"/>
          <c:tx>
            <c:v>1,5%</c:v>
          </c:tx>
          <c:spPr>
            <a:ln w="22225">
              <a:solidFill>
                <a:schemeClr val="accent5">
                  <a:lumMod val="75000"/>
                </a:schemeClr>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Lit>
              <c:formatCode>General</c:formatCode>
              <c:ptCount val="61"/>
              <c:pt idx="0">
                <c:v>0.80530618983266378</c:v>
              </c:pt>
              <c:pt idx="1">
                <c:v>0.80305389604249966</c:v>
              </c:pt>
              <c:pt idx="2">
                <c:v>0.784988686711515</c:v>
              </c:pt>
              <c:pt idx="3">
                <c:v>0.78038197114965657</c:v>
              </c:pt>
              <c:pt idx="4">
                <c:v>0.77258713199059759</c:v>
              </c:pt>
              <c:pt idx="5">
                <c:v>0.76249717453269983</c:v>
              </c:pt>
              <c:pt idx="6">
                <c:v>0.75553677298755417</c:v>
              </c:pt>
              <c:pt idx="7">
                <c:v>0.74997709917648925</c:v>
              </c:pt>
              <c:pt idx="8">
                <c:v>0.74067007429654785</c:v>
              </c:pt>
              <c:pt idx="9">
                <c:v>0.74172928859151188</c:v>
              </c:pt>
              <c:pt idx="10">
                <c:v>0.73219047007135851</c:v>
              </c:pt>
              <c:pt idx="11">
                <c:v>0.73678409402280853</c:v>
              </c:pt>
              <c:pt idx="12">
                <c:v>0.74437275901890188</c:v>
              </c:pt>
              <c:pt idx="13">
                <c:v>0.75013209083722965</c:v>
              </c:pt>
              <c:pt idx="14">
                <c:v>0.75467362539359173</c:v>
              </c:pt>
              <c:pt idx="15">
                <c:v>0.75181746503527658</c:v>
              </c:pt>
              <c:pt idx="16">
                <c:v>0.74911053241763503</c:v>
              </c:pt>
              <c:pt idx="17">
                <c:v>0.7411112940834883</c:v>
              </c:pt>
              <c:pt idx="18">
                <c:v>0.71386077846614215</c:v>
              </c:pt>
              <c:pt idx="19">
                <c:v>0.69684398717827045</c:v>
              </c:pt>
              <c:pt idx="20">
                <c:v>0.68023047583322627</c:v>
              </c:pt>
              <c:pt idx="21">
                <c:v>0.67644470700677883</c:v>
              </c:pt>
              <c:pt idx="22">
                <c:v>0.67360508753787551</c:v>
              </c:pt>
              <c:pt idx="23">
                <c:v>0.67019699182704595</c:v>
              </c:pt>
              <c:pt idx="24">
                <c:v>0.6725750163274643</c:v>
              </c:pt>
              <c:pt idx="25">
                <c:v>0.66957376355897102</c:v>
              </c:pt>
              <c:pt idx="26">
                <c:v>0.66644010790016539</c:v>
              </c:pt>
              <c:pt idx="27">
                <c:v>0.66148824914075477</c:v>
              </c:pt>
              <c:pt idx="28">
                <c:v>0.66551952047027063</c:v>
              </c:pt>
              <c:pt idx="29">
                <c:v>0.66254108440372372</c:v>
              </c:pt>
              <c:pt idx="30">
                <c:v>0.65585056831146937</c:v>
              </c:pt>
              <c:pt idx="31">
                <c:v>0.65161779744479442</c:v>
              </c:pt>
              <c:pt idx="32">
                <c:v>0.64855229001973613</c:v>
              </c:pt>
              <c:pt idx="33">
                <c:v>0.65190290624700831</c:v>
              </c:pt>
              <c:pt idx="34">
                <c:v>0.64932856596747324</c:v>
              </c:pt>
              <c:pt idx="35">
                <c:v>0.64507294212633004</c:v>
              </c:pt>
              <c:pt idx="36">
                <c:v>0.64334352964962782</c:v>
              </c:pt>
              <c:pt idx="37">
                <c:v>0.64210952057808179</c:v>
              </c:pt>
              <c:pt idx="38">
                <c:v>0.6398169094342856</c:v>
              </c:pt>
              <c:pt idx="39">
                <c:v>0.63881501211720437</c:v>
              </c:pt>
              <c:pt idx="40">
                <c:v>0.63777799873598273</c:v>
              </c:pt>
              <c:pt idx="41">
                <c:v>0.63668859578588544</c:v>
              </c:pt>
              <c:pt idx="42">
                <c:v>0.63565237765225924</c:v>
              </c:pt>
              <c:pt idx="43">
                <c:v>0.63467408873586029</c:v>
              </c:pt>
              <c:pt idx="44">
                <c:v>0.63375710306510857</c:v>
              </c:pt>
              <c:pt idx="45">
                <c:v>0.63301717266166213</c:v>
              </c:pt>
              <c:pt idx="46">
                <c:v>0.63233620323223005</c:v>
              </c:pt>
              <c:pt idx="47">
                <c:v>0.63183238722255208</c:v>
              </c:pt>
              <c:pt idx="48">
                <c:v>0.63127600790994132</c:v>
              </c:pt>
              <c:pt idx="49">
                <c:v>0.63088035041103785</c:v>
              </c:pt>
              <c:pt idx="50">
                <c:v>0.6305172252192921</c:v>
              </c:pt>
              <c:pt idx="51">
                <c:v>0.63029135223559896</c:v>
              </c:pt>
              <c:pt idx="52">
                <c:v>0.63000091039451411</c:v>
              </c:pt>
              <c:pt idx="53">
                <c:v>0.62983729309139458</c:v>
              </c:pt>
              <c:pt idx="54">
                <c:v>0.63079985612863154</c:v>
              </c:pt>
              <c:pt idx="55">
                <c:v>0.63065337817622613</c:v>
              </c:pt>
              <c:pt idx="56">
                <c:v>0.6305290052357142</c:v>
              </c:pt>
              <c:pt idx="57">
                <c:v>0.63043671937398016</c:v>
              </c:pt>
              <c:pt idx="58">
                <c:v>0.63036308181161571</c:v>
              </c:pt>
              <c:pt idx="59">
                <c:v>0.63038464406231687</c:v>
              </c:pt>
              <c:pt idx="60">
                <c:v>0.63030393663552464</c:v>
              </c:pt>
            </c:numLit>
          </c:val>
          <c:smooth val="0"/>
        </c:ser>
        <c:ser>
          <c:idx val="3"/>
          <c:order val="2"/>
          <c:tx>
            <c:v>1,3%</c:v>
          </c:tx>
          <c:spPr>
            <a:ln w="22225">
              <a:solidFill>
                <a:schemeClr val="accent6">
                  <a:lumMod val="75000"/>
                </a:schemeClr>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Lit>
              <c:formatCode>General</c:formatCode>
              <c:ptCount val="61"/>
              <c:pt idx="0">
                <c:v>0.80530618983266378</c:v>
              </c:pt>
              <c:pt idx="1">
                <c:v>0.80305389604249966</c:v>
              </c:pt>
              <c:pt idx="2">
                <c:v>0.784988686711515</c:v>
              </c:pt>
              <c:pt idx="3">
                <c:v>0.78038197114965657</c:v>
              </c:pt>
              <c:pt idx="4">
                <c:v>0.77258713199059759</c:v>
              </c:pt>
              <c:pt idx="5">
                <c:v>0.76249717453269983</c:v>
              </c:pt>
              <c:pt idx="6">
                <c:v>0.75553677298755417</c:v>
              </c:pt>
              <c:pt idx="7">
                <c:v>0.74997709917648925</c:v>
              </c:pt>
              <c:pt idx="8">
                <c:v>0.74067007429654785</c:v>
              </c:pt>
              <c:pt idx="9">
                <c:v>0.74172928859151188</c:v>
              </c:pt>
              <c:pt idx="10">
                <c:v>0.73219047007135851</c:v>
              </c:pt>
              <c:pt idx="11">
                <c:v>0.73678409402280853</c:v>
              </c:pt>
              <c:pt idx="12">
                <c:v>0.74437275901890188</c:v>
              </c:pt>
              <c:pt idx="13">
                <c:v>0.75013209083722965</c:v>
              </c:pt>
              <c:pt idx="14">
                <c:v>0.75467362539359173</c:v>
              </c:pt>
              <c:pt idx="15">
                <c:v>0.75181746503527658</c:v>
              </c:pt>
              <c:pt idx="16">
                <c:v>0.74911053241763503</c:v>
              </c:pt>
              <c:pt idx="17">
                <c:v>0.7411112940834883</c:v>
              </c:pt>
              <c:pt idx="18">
                <c:v>0.71386077846614215</c:v>
              </c:pt>
              <c:pt idx="19">
                <c:v>0.69684398717827045</c:v>
              </c:pt>
              <c:pt idx="20">
                <c:v>0.68023047583322638</c:v>
              </c:pt>
              <c:pt idx="21">
                <c:v>0.67644470700677883</c:v>
              </c:pt>
              <c:pt idx="22">
                <c:v>0.67367263376556319</c:v>
              </c:pt>
              <c:pt idx="23">
                <c:v>0.67052828801475128</c:v>
              </c:pt>
              <c:pt idx="24">
                <c:v>0.6735046064265966</c:v>
              </c:pt>
              <c:pt idx="25">
                <c:v>0.67105595393791528</c:v>
              </c:pt>
              <c:pt idx="26">
                <c:v>0.66844042445089291</c:v>
              </c:pt>
              <c:pt idx="27">
                <c:v>0.66472785978929805</c:v>
              </c:pt>
              <c:pt idx="28">
                <c:v>0.66988385026473707</c:v>
              </c:pt>
              <c:pt idx="29">
                <c:v>0.66789064001587728</c:v>
              </c:pt>
              <c:pt idx="30">
                <c:v>0.66276053661553869</c:v>
              </c:pt>
              <c:pt idx="31">
                <c:v>0.65975540937852162</c:v>
              </c:pt>
              <c:pt idx="32">
                <c:v>0.65760633157146187</c:v>
              </c:pt>
              <c:pt idx="33">
                <c:v>0.66186293958734843</c:v>
              </c:pt>
              <c:pt idx="34">
                <c:v>0.65993054074292001</c:v>
              </c:pt>
              <c:pt idx="35">
                <c:v>0.65673309328559426</c:v>
              </c:pt>
              <c:pt idx="36">
                <c:v>0.65579020036677427</c:v>
              </c:pt>
              <c:pt idx="37">
                <c:v>0.65508890875440673</c:v>
              </c:pt>
              <c:pt idx="38">
                <c:v>0.65361185064949312</c:v>
              </c:pt>
              <c:pt idx="39">
                <c:v>0.65315879911198538</c:v>
              </c:pt>
              <c:pt idx="40">
                <c:v>0.65254735453021318</c:v>
              </c:pt>
              <c:pt idx="41">
                <c:v>0.65189049908127572</c:v>
              </c:pt>
              <c:pt idx="42">
                <c:v>0.65117411667531055</c:v>
              </c:pt>
              <c:pt idx="43">
                <c:v>0.65053004598391195</c:v>
              </c:pt>
              <c:pt idx="44">
                <c:v>0.64996000401232257</c:v>
              </c:pt>
              <c:pt idx="45">
                <c:v>0.6494676297220594</c:v>
              </c:pt>
              <c:pt idx="46">
                <c:v>0.64905115771015864</c:v>
              </c:pt>
              <c:pt idx="47">
                <c:v>0.64860444612018531</c:v>
              </c:pt>
              <c:pt idx="48">
                <c:v>0.64823668941660562</c:v>
              </c:pt>
              <c:pt idx="49">
                <c:v>0.6480568008891735</c:v>
              </c:pt>
              <c:pt idx="50">
                <c:v>0.64781724077633618</c:v>
              </c:pt>
              <c:pt idx="51">
                <c:v>0.64752324303045372</c:v>
              </c:pt>
              <c:pt idx="52">
                <c:v>0.6474030705363959</c:v>
              </c:pt>
              <c:pt idx="53">
                <c:v>0.64722452705107447</c:v>
              </c:pt>
              <c:pt idx="54">
                <c:v>0.64794090278265604</c:v>
              </c:pt>
              <c:pt idx="55">
                <c:v>0.64783205890617257</c:v>
              </c:pt>
              <c:pt idx="56">
                <c:v>0.64777253582528538</c:v>
              </c:pt>
              <c:pt idx="57">
                <c:v>0.64777108017227891</c:v>
              </c:pt>
              <c:pt idx="58">
                <c:v>0.64771362839190427</c:v>
              </c:pt>
              <c:pt idx="59">
                <c:v>0.64768601650490709</c:v>
              </c:pt>
              <c:pt idx="60">
                <c:v>0.64767722065536726</c:v>
              </c:pt>
            </c:numLit>
          </c:val>
          <c:smooth val="0"/>
        </c:ser>
        <c:ser>
          <c:idx val="4"/>
          <c:order val="3"/>
          <c:tx>
            <c:v>1%</c:v>
          </c:tx>
          <c:spPr>
            <a:ln w="22225">
              <a:solidFill>
                <a:srgbClr val="800000"/>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Lit>
              <c:formatCode>General</c:formatCode>
              <c:ptCount val="61"/>
              <c:pt idx="0">
                <c:v>0.80530618983266378</c:v>
              </c:pt>
              <c:pt idx="1">
                <c:v>0.80305389604249966</c:v>
              </c:pt>
              <c:pt idx="2">
                <c:v>0.784988686711515</c:v>
              </c:pt>
              <c:pt idx="3">
                <c:v>0.78038197114965657</c:v>
              </c:pt>
              <c:pt idx="4">
                <c:v>0.77258713199059759</c:v>
              </c:pt>
              <c:pt idx="5">
                <c:v>0.76249717453269983</c:v>
              </c:pt>
              <c:pt idx="6">
                <c:v>0.75553677298755417</c:v>
              </c:pt>
              <c:pt idx="7">
                <c:v>0.74997709917648925</c:v>
              </c:pt>
              <c:pt idx="8">
                <c:v>0.74067007429654785</c:v>
              </c:pt>
              <c:pt idx="9">
                <c:v>0.74172928859151188</c:v>
              </c:pt>
              <c:pt idx="10">
                <c:v>0.73219047007135851</c:v>
              </c:pt>
              <c:pt idx="11">
                <c:v>0.73678409402280853</c:v>
              </c:pt>
              <c:pt idx="12">
                <c:v>0.74437275901890188</c:v>
              </c:pt>
              <c:pt idx="13">
                <c:v>0.75013209083722965</c:v>
              </c:pt>
              <c:pt idx="14">
                <c:v>0.75467362539359173</c:v>
              </c:pt>
              <c:pt idx="15">
                <c:v>0.75181746503527658</c:v>
              </c:pt>
              <c:pt idx="16">
                <c:v>0.74911053241763503</c:v>
              </c:pt>
              <c:pt idx="17">
                <c:v>0.7411112940834883</c:v>
              </c:pt>
              <c:pt idx="18">
                <c:v>0.71386077846614215</c:v>
              </c:pt>
              <c:pt idx="19">
                <c:v>0.69684398717827045</c:v>
              </c:pt>
              <c:pt idx="20">
                <c:v>0.68023047583322627</c:v>
              </c:pt>
              <c:pt idx="21">
                <c:v>0.67644470700677883</c:v>
              </c:pt>
              <c:pt idx="22">
                <c:v>0.67377397851058762</c:v>
              </c:pt>
              <c:pt idx="23">
                <c:v>0.67102641621874548</c:v>
              </c:pt>
              <c:pt idx="24">
                <c:v>0.67490003556703215</c:v>
              </c:pt>
              <c:pt idx="25">
                <c:v>0.67312709406212456</c:v>
              </c:pt>
              <c:pt idx="26">
                <c:v>0.67153392577055449</c:v>
              </c:pt>
              <c:pt idx="27">
                <c:v>0.66954767520293246</c:v>
              </c:pt>
              <c:pt idx="28">
                <c:v>0.6763418731931462</c:v>
              </c:pt>
              <c:pt idx="29">
                <c:v>0.67578403939043419</c:v>
              </c:pt>
              <c:pt idx="30">
                <c:v>0.67335501360472272</c:v>
              </c:pt>
              <c:pt idx="31">
                <c:v>0.67225077730715022</c:v>
              </c:pt>
              <c:pt idx="32">
                <c:v>0.67152487172177222</c:v>
              </c:pt>
              <c:pt idx="33">
                <c:v>0.67726156545323724</c:v>
              </c:pt>
              <c:pt idx="34">
                <c:v>0.67647245722986982</c:v>
              </c:pt>
              <c:pt idx="35">
                <c:v>0.67485896889980324</c:v>
              </c:pt>
              <c:pt idx="36">
                <c:v>0.67480284642727129</c:v>
              </c:pt>
              <c:pt idx="37">
                <c:v>0.6751402149497755</c:v>
              </c:pt>
              <c:pt idx="38">
                <c:v>0.67501140245308078</c:v>
              </c:pt>
              <c:pt idx="39">
                <c:v>0.67534496688605727</c:v>
              </c:pt>
              <c:pt idx="40">
                <c:v>0.67565815182639477</c:v>
              </c:pt>
              <c:pt idx="41">
                <c:v>0.67566458128554829</c:v>
              </c:pt>
              <c:pt idx="42">
                <c:v>0.67561918441326341</c:v>
              </c:pt>
              <c:pt idx="43">
                <c:v>0.67553217696449308</c:v>
              </c:pt>
              <c:pt idx="44">
                <c:v>0.67528206517307565</c:v>
              </c:pt>
              <c:pt idx="45">
                <c:v>0.67525904396111192</c:v>
              </c:pt>
              <c:pt idx="46">
                <c:v>0.67508302148067334</c:v>
              </c:pt>
              <c:pt idx="47">
                <c:v>0.67502083194126383</c:v>
              </c:pt>
              <c:pt idx="48">
                <c:v>0.67494016892859121</c:v>
              </c:pt>
              <c:pt idx="49">
                <c:v>0.67483920250713314</c:v>
              </c:pt>
              <c:pt idx="50">
                <c:v>0.67482164456639016</c:v>
              </c:pt>
              <c:pt idx="51">
                <c:v>0.67476960535353558</c:v>
              </c:pt>
              <c:pt idx="52">
                <c:v>0.67469383520929183</c:v>
              </c:pt>
              <c:pt idx="53">
                <c:v>0.67458432577673999</c:v>
              </c:pt>
              <c:pt idx="54">
                <c:v>0.67498432341439962</c:v>
              </c:pt>
              <c:pt idx="55">
                <c:v>0.6750090341807411</c:v>
              </c:pt>
              <c:pt idx="56">
                <c:v>0.67500212655965031</c:v>
              </c:pt>
              <c:pt idx="57">
                <c:v>0.6749790136146917</c:v>
              </c:pt>
              <c:pt idx="58">
                <c:v>0.67503844468918184</c:v>
              </c:pt>
              <c:pt idx="59">
                <c:v>0.67505167132144472</c:v>
              </c:pt>
              <c:pt idx="60">
                <c:v>0.67511836403790815</c:v>
              </c:pt>
            </c:numLit>
          </c:val>
          <c:smooth val="0"/>
        </c:ser>
        <c:dLbls>
          <c:showLegendKey val="0"/>
          <c:showVal val="0"/>
          <c:showCatName val="0"/>
          <c:showSerName val="0"/>
          <c:showPercent val="0"/>
          <c:showBubbleSize val="0"/>
        </c:dLbls>
        <c:marker val="1"/>
        <c:smooth val="0"/>
        <c:axId val="364054784"/>
        <c:axId val="364077440"/>
      </c:lineChart>
      <c:catAx>
        <c:axId val="364054784"/>
        <c:scaling>
          <c:orientation val="minMax"/>
        </c:scaling>
        <c:delete val="0"/>
        <c:axPos val="b"/>
        <c:title>
          <c:tx>
            <c:rich>
              <a:bodyPr/>
              <a:lstStyle/>
              <a:p>
                <a:pPr>
                  <a:defRPr/>
                </a:pPr>
                <a:r>
                  <a:rPr lang="en-US"/>
                  <a:t>génération</a:t>
                </a:r>
              </a:p>
            </c:rich>
          </c:tx>
          <c:layout>
            <c:manualLayout>
              <c:xMode val="edge"/>
              <c:yMode val="edge"/>
              <c:x val="0.73834116809116801"/>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364077440"/>
        <c:crosses val="autoZero"/>
        <c:auto val="1"/>
        <c:lblAlgn val="ctr"/>
        <c:lblOffset val="100"/>
        <c:tickLblSkip val="10"/>
        <c:noMultiLvlLbl val="0"/>
      </c:catAx>
      <c:valAx>
        <c:axId val="364077440"/>
        <c:scaling>
          <c:orientation val="minMax"/>
          <c:max val="0.85000000000000009"/>
          <c:min val="0.55000000000000004"/>
        </c:scaling>
        <c:delete val="0"/>
        <c:axPos val="l"/>
        <c:majorGridlines/>
        <c:title>
          <c:tx>
            <c:rich>
              <a:bodyPr rot="-5400000" vert="horz"/>
              <a:lstStyle/>
              <a:p>
                <a:pPr>
                  <a:defRPr/>
                </a:pPr>
                <a:r>
                  <a:rPr lang="en-US"/>
                  <a:t>en % du dernier salaire net</a:t>
                </a:r>
              </a:p>
            </c:rich>
          </c:tx>
          <c:layout>
            <c:manualLayout>
              <c:xMode val="edge"/>
              <c:yMode val="edge"/>
              <c:x val="2.1335470085470077E-3"/>
              <c:y val="4.7095833333333337E-2"/>
            </c:manualLayout>
          </c:layout>
          <c:overlay val="0"/>
        </c:title>
        <c:numFmt formatCode="0%" sourceLinked="0"/>
        <c:majorTickMark val="out"/>
        <c:minorTickMark val="none"/>
        <c:tickLblPos val="nextTo"/>
        <c:crossAx val="364054784"/>
        <c:crosses val="autoZero"/>
        <c:crossBetween val="between"/>
        <c:majorUnit val="5.000000000000001E-2"/>
      </c:valAx>
    </c:plotArea>
    <c:legend>
      <c:legendPos val="b"/>
      <c:layout>
        <c:manualLayout>
          <c:xMode val="edge"/>
          <c:yMode val="edge"/>
          <c:x val="1.6152222222222221E-2"/>
          <c:y val="0.89870833333333333"/>
          <c:w val="0.97710296296296295"/>
          <c:h val="0.10129166666666667"/>
        </c:manualLayout>
      </c:layout>
      <c:overlay val="0"/>
    </c:legend>
    <c:plotVisOnly val="1"/>
    <c:dispBlanksAs val="gap"/>
    <c:showDLblsOverMax val="0"/>
  </c:chart>
  <c:spPr>
    <a:solidFill>
      <a:schemeClr val="tx2">
        <a:lumMod val="20000"/>
        <a:lumOff val="80000"/>
      </a:schemeClr>
    </a:solidFill>
  </c:spPr>
  <c:txPr>
    <a:bodyPr/>
    <a:lstStyle/>
    <a:p>
      <a:pPr>
        <a:defRPr>
          <a:solidFill>
            <a:srgbClr val="002060"/>
          </a:solidFill>
        </a:defRPr>
      </a:pPr>
      <a:endParaRPr lang="fr-FR"/>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9298433048433"/>
          <c:y val="3.5880555555555554E-2"/>
          <c:w val="0.75703774928774925"/>
          <c:h val="0.71216990740740738"/>
        </c:manualLayout>
      </c:layout>
      <c:lineChart>
        <c:grouping val="standard"/>
        <c:varyColors val="0"/>
        <c:ser>
          <c:idx val="1"/>
          <c:order val="0"/>
          <c:tx>
            <c:v>1,8%</c:v>
          </c:tx>
          <c:spPr>
            <a:ln w="22225">
              <a:solidFill>
                <a:srgbClr val="006600"/>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Lit>
              <c:formatCode>General</c:formatCode>
              <c:ptCount val="61"/>
              <c:pt idx="0">
                <c:v>0.80530618983266378</c:v>
              </c:pt>
              <c:pt idx="1">
                <c:v>0.80305389604249966</c:v>
              </c:pt>
              <c:pt idx="2">
                <c:v>0.784988686711515</c:v>
              </c:pt>
              <c:pt idx="3">
                <c:v>0.78038197114965657</c:v>
              </c:pt>
              <c:pt idx="4">
                <c:v>0.77258713199059759</c:v>
              </c:pt>
              <c:pt idx="5">
                <c:v>0.76249717453269983</c:v>
              </c:pt>
              <c:pt idx="6">
                <c:v>0.75553677298755417</c:v>
              </c:pt>
              <c:pt idx="7">
                <c:v>0.74997709917648925</c:v>
              </c:pt>
              <c:pt idx="8">
                <c:v>0.74067007429654785</c:v>
              </c:pt>
              <c:pt idx="9">
                <c:v>0.74172928859151188</c:v>
              </c:pt>
              <c:pt idx="10">
                <c:v>0.73219047007135851</c:v>
              </c:pt>
              <c:pt idx="11">
                <c:v>0.73678409402280853</c:v>
              </c:pt>
              <c:pt idx="12">
                <c:v>0.74437275901890188</c:v>
              </c:pt>
              <c:pt idx="13">
                <c:v>0.75013209083722965</c:v>
              </c:pt>
              <c:pt idx="14">
                <c:v>0.75467362539359173</c:v>
              </c:pt>
              <c:pt idx="15">
                <c:v>0.75181746503527658</c:v>
              </c:pt>
              <c:pt idx="16">
                <c:v>0.74911053241763503</c:v>
              </c:pt>
              <c:pt idx="17">
                <c:v>0.7411112940834883</c:v>
              </c:pt>
              <c:pt idx="18">
                <c:v>0.71386077846614215</c:v>
              </c:pt>
              <c:pt idx="19">
                <c:v>0.7167324855286431</c:v>
              </c:pt>
              <c:pt idx="20">
                <c:v>0.69946526462939596</c:v>
              </c:pt>
              <c:pt idx="21">
                <c:v>0.69542713426952762</c:v>
              </c:pt>
              <c:pt idx="22">
                <c:v>0.69232678867530684</c:v>
              </c:pt>
              <c:pt idx="23">
                <c:v>0.68837129410756404</c:v>
              </c:pt>
              <c:pt idx="24">
                <c:v>0.68976947187618509</c:v>
              </c:pt>
              <c:pt idx="25">
                <c:v>0.68570269608251466</c:v>
              </c:pt>
              <c:pt idx="26">
                <c:v>0.68131891135641409</c:v>
              </c:pt>
              <c:pt idx="27">
                <c:v>0.67460467318461637</c:v>
              </c:pt>
              <c:pt idx="28">
                <c:v>0.67708830536148401</c:v>
              </c:pt>
              <c:pt idx="29">
                <c:v>0.6725197260804664</c:v>
              </c:pt>
              <c:pt idx="30">
                <c:v>0.66328077139787778</c:v>
              </c:pt>
              <c:pt idx="31">
                <c:v>0.6569717653189785</c:v>
              </c:pt>
              <c:pt idx="32">
                <c:v>0.65237832787481564</c:v>
              </c:pt>
              <c:pt idx="33">
                <c:v>0.65451397033598768</c:v>
              </c:pt>
              <c:pt idx="34">
                <c:v>0.65056529338312741</c:v>
              </c:pt>
              <c:pt idx="35">
                <c:v>0.64487244070248384</c:v>
              </c:pt>
              <c:pt idx="36">
                <c:v>0.64206337802932467</c:v>
              </c:pt>
              <c:pt idx="37">
                <c:v>0.63973957411149507</c:v>
              </c:pt>
              <c:pt idx="38">
                <c:v>0.63615875493794016</c:v>
              </c:pt>
              <c:pt idx="39">
                <c:v>0.63443686025011581</c:v>
              </c:pt>
              <c:pt idx="40">
                <c:v>0.63267550618580859</c:v>
              </c:pt>
              <c:pt idx="41">
                <c:v>0.63085764654274012</c:v>
              </c:pt>
              <c:pt idx="42">
                <c:v>0.62919535214222011</c:v>
              </c:pt>
              <c:pt idx="43">
                <c:v>0.62768742014748802</c:v>
              </c:pt>
              <c:pt idx="44">
                <c:v>0.62633242313904169</c:v>
              </c:pt>
              <c:pt idx="45">
                <c:v>0.62523211713950888</c:v>
              </c:pt>
              <c:pt idx="46">
                <c:v>0.62416584297084221</c:v>
              </c:pt>
              <c:pt idx="47">
                <c:v>0.62334946571970917</c:v>
              </c:pt>
              <c:pt idx="48">
                <c:v>0.62266330602338005</c:v>
              </c:pt>
              <c:pt idx="49">
                <c:v>0.62199705130288652</c:v>
              </c:pt>
              <c:pt idx="50">
                <c:v>0.6215283354835871</c:v>
              </c:pt>
              <c:pt idx="51">
                <c:v>0.62105655212538213</c:v>
              </c:pt>
              <c:pt idx="52">
                <c:v>0.62077712796273388</c:v>
              </c:pt>
              <c:pt idx="53">
                <c:v>0.62048328298153532</c:v>
              </c:pt>
              <c:pt idx="54">
                <c:v>0.62156907277177875</c:v>
              </c:pt>
              <c:pt idx="55">
                <c:v>0.62139680682491061</c:v>
              </c:pt>
              <c:pt idx="56">
                <c:v>0.6212048517197859</c:v>
              </c:pt>
              <c:pt idx="57">
                <c:v>0.62100401247320369</c:v>
              </c:pt>
              <c:pt idx="58">
                <c:v>0.62095262766657655</c:v>
              </c:pt>
              <c:pt idx="59">
                <c:v>0.62085891179630548</c:v>
              </c:pt>
              <c:pt idx="60">
                <c:v>0.62079563306162233</c:v>
              </c:pt>
            </c:numLit>
          </c:val>
          <c:smooth val="0"/>
        </c:ser>
        <c:ser>
          <c:idx val="2"/>
          <c:order val="1"/>
          <c:tx>
            <c:v>1,5%</c:v>
          </c:tx>
          <c:spPr>
            <a:ln w="22225">
              <a:solidFill>
                <a:schemeClr val="accent5">
                  <a:lumMod val="75000"/>
                </a:schemeClr>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Lit>
              <c:formatCode>General</c:formatCode>
              <c:ptCount val="61"/>
              <c:pt idx="0">
                <c:v>0.80530618983266378</c:v>
              </c:pt>
              <c:pt idx="1">
                <c:v>0.80305389604249966</c:v>
              </c:pt>
              <c:pt idx="2">
                <c:v>0.784988686711515</c:v>
              </c:pt>
              <c:pt idx="3">
                <c:v>0.78038197114965657</c:v>
              </c:pt>
              <c:pt idx="4">
                <c:v>0.77258713199059759</c:v>
              </c:pt>
              <c:pt idx="5">
                <c:v>0.76249717453269983</c:v>
              </c:pt>
              <c:pt idx="6">
                <c:v>0.75553677298755417</c:v>
              </c:pt>
              <c:pt idx="7">
                <c:v>0.74997709917648925</c:v>
              </c:pt>
              <c:pt idx="8">
                <c:v>0.74067007429654785</c:v>
              </c:pt>
              <c:pt idx="9">
                <c:v>0.74172928859151188</c:v>
              </c:pt>
              <c:pt idx="10">
                <c:v>0.73219047007135851</c:v>
              </c:pt>
              <c:pt idx="11">
                <c:v>0.73678409402280853</c:v>
              </c:pt>
              <c:pt idx="12">
                <c:v>0.74437275901890188</c:v>
              </c:pt>
              <c:pt idx="13">
                <c:v>0.75013209083722965</c:v>
              </c:pt>
              <c:pt idx="14">
                <c:v>0.75467362539359173</c:v>
              </c:pt>
              <c:pt idx="15">
                <c:v>0.75181746503527658</c:v>
              </c:pt>
              <c:pt idx="16">
                <c:v>0.74911053241763503</c:v>
              </c:pt>
              <c:pt idx="17">
                <c:v>0.7411112940834883</c:v>
              </c:pt>
              <c:pt idx="18">
                <c:v>0.71386077846614215</c:v>
              </c:pt>
              <c:pt idx="19">
                <c:v>0.7167324855286431</c:v>
              </c:pt>
              <c:pt idx="20">
                <c:v>0.69946526462939596</c:v>
              </c:pt>
              <c:pt idx="21">
                <c:v>0.69542713426952762</c:v>
              </c:pt>
              <c:pt idx="22">
                <c:v>0.6924309135734209</c:v>
              </c:pt>
              <c:pt idx="23">
                <c:v>0.68888381530302978</c:v>
              </c:pt>
              <c:pt idx="24">
                <c:v>0.69119637679422763</c:v>
              </c:pt>
              <c:pt idx="25">
                <c:v>0.68797474643520795</c:v>
              </c:pt>
              <c:pt idx="26">
                <c:v>0.68462314305691763</c:v>
              </c:pt>
              <c:pt idx="27">
                <c:v>0.67963909995869753</c:v>
              </c:pt>
              <c:pt idx="28">
                <c:v>0.68360139985885238</c:v>
              </c:pt>
              <c:pt idx="29">
                <c:v>0.68045037276130482</c:v>
              </c:pt>
              <c:pt idx="30">
                <c:v>0.67370552283331664</c:v>
              </c:pt>
              <c:pt idx="31">
                <c:v>0.66937031185091156</c:v>
              </c:pt>
              <c:pt idx="32">
                <c:v>0.66613638097361882</c:v>
              </c:pt>
              <c:pt idx="33">
                <c:v>0.66942703198972275</c:v>
              </c:pt>
              <c:pt idx="34">
                <c:v>0.6667026495784012</c:v>
              </c:pt>
              <c:pt idx="35">
                <c:v>0.6623744975840512</c:v>
              </c:pt>
              <c:pt idx="36">
                <c:v>0.66053177530004414</c:v>
              </c:pt>
              <c:pt idx="37">
                <c:v>0.6591919267884917</c:v>
              </c:pt>
              <c:pt idx="38">
                <c:v>0.65687509585132842</c:v>
              </c:pt>
              <c:pt idx="39">
                <c:v>0.65578707821277193</c:v>
              </c:pt>
              <c:pt idx="40">
                <c:v>0.65467109850618099</c:v>
              </c:pt>
              <c:pt idx="41">
                <c:v>0.65350763167266168</c:v>
              </c:pt>
              <c:pt idx="42">
                <c:v>0.65240045184090378</c:v>
              </c:pt>
              <c:pt idx="43">
                <c:v>0.65135509844000916</c:v>
              </c:pt>
              <c:pt idx="44">
                <c:v>0.6503755780746806</c:v>
              </c:pt>
              <c:pt idx="45">
                <c:v>0.64957812288118066</c:v>
              </c:pt>
              <c:pt idx="46">
                <c:v>0.64884475740746173</c:v>
              </c:pt>
              <c:pt idx="47">
                <c:v>0.64829476863260727</c:v>
              </c:pt>
              <c:pt idx="48">
                <c:v>0.64769782549607724</c:v>
              </c:pt>
              <c:pt idx="49">
                <c:v>0.64726677322245885</c:v>
              </c:pt>
              <c:pt idx="50">
                <c:v>0.64687162411835897</c:v>
              </c:pt>
              <c:pt idx="51">
                <c:v>0.64661736245621071</c:v>
              </c:pt>
              <c:pt idx="52">
                <c:v>0.64630318360141226</c:v>
              </c:pt>
              <c:pt idx="53">
                <c:v>0.64611897625322101</c:v>
              </c:pt>
              <c:pt idx="54">
                <c:v>0.64698569521382654</c:v>
              </c:pt>
              <c:pt idx="55">
                <c:v>0.64682217734049097</c:v>
              </c:pt>
              <c:pt idx="56">
                <c:v>0.64668425421775344</c:v>
              </c:pt>
              <c:pt idx="57">
                <c:v>0.64658314568201147</c:v>
              </c:pt>
              <c:pt idx="58">
                <c:v>0.64650404202861689</c:v>
              </c:pt>
              <c:pt idx="59">
                <c:v>0.64652182533615943</c:v>
              </c:pt>
              <c:pt idx="60">
                <c:v>0.6464379297390308</c:v>
              </c:pt>
            </c:numLit>
          </c:val>
          <c:smooth val="0"/>
        </c:ser>
        <c:ser>
          <c:idx val="3"/>
          <c:order val="2"/>
          <c:tx>
            <c:v>1,3%</c:v>
          </c:tx>
          <c:spPr>
            <a:ln w="22225">
              <a:solidFill>
                <a:schemeClr val="accent6">
                  <a:lumMod val="75000"/>
                </a:schemeClr>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Lit>
              <c:formatCode>General</c:formatCode>
              <c:ptCount val="61"/>
              <c:pt idx="0">
                <c:v>0.80530618983266378</c:v>
              </c:pt>
              <c:pt idx="1">
                <c:v>0.80305389604249966</c:v>
              </c:pt>
              <c:pt idx="2">
                <c:v>0.784988686711515</c:v>
              </c:pt>
              <c:pt idx="3">
                <c:v>0.78038197114965657</c:v>
              </c:pt>
              <c:pt idx="4">
                <c:v>0.77258713199059759</c:v>
              </c:pt>
              <c:pt idx="5">
                <c:v>0.76249717453269983</c:v>
              </c:pt>
              <c:pt idx="6">
                <c:v>0.75553677298755417</c:v>
              </c:pt>
              <c:pt idx="7">
                <c:v>0.74997709917648925</c:v>
              </c:pt>
              <c:pt idx="8">
                <c:v>0.74067007429654785</c:v>
              </c:pt>
              <c:pt idx="9">
                <c:v>0.74172928859151188</c:v>
              </c:pt>
              <c:pt idx="10">
                <c:v>0.73219047007135851</c:v>
              </c:pt>
              <c:pt idx="11">
                <c:v>0.73678409402280853</c:v>
              </c:pt>
              <c:pt idx="12">
                <c:v>0.74437275901890188</c:v>
              </c:pt>
              <c:pt idx="13">
                <c:v>0.75013209083722965</c:v>
              </c:pt>
              <c:pt idx="14">
                <c:v>0.75467362539359173</c:v>
              </c:pt>
              <c:pt idx="15">
                <c:v>0.75181746503527658</c:v>
              </c:pt>
              <c:pt idx="16">
                <c:v>0.74911053241763503</c:v>
              </c:pt>
              <c:pt idx="17">
                <c:v>0.7411112940834883</c:v>
              </c:pt>
              <c:pt idx="18">
                <c:v>0.71386077846614215</c:v>
              </c:pt>
              <c:pt idx="19">
                <c:v>0.7167324855286431</c:v>
              </c:pt>
              <c:pt idx="20">
                <c:v>0.69946526462939596</c:v>
              </c:pt>
              <c:pt idx="21">
                <c:v>0.69542713426952762</c:v>
              </c:pt>
              <c:pt idx="22">
                <c:v>0.69250034757416035</c:v>
              </c:pt>
              <c:pt idx="23">
                <c:v>0.68922422988594234</c:v>
              </c:pt>
              <c:pt idx="24">
                <c:v>0.69215135297134178</c:v>
              </c:pt>
              <c:pt idx="25">
                <c:v>0.68949674272308836</c:v>
              </c:pt>
              <c:pt idx="26">
                <c:v>0.68668034064994254</c:v>
              </c:pt>
              <c:pt idx="27">
                <c:v>0.68296764610100236</c:v>
              </c:pt>
              <c:pt idx="28">
                <c:v>0.68808572724597894</c:v>
              </c:pt>
              <c:pt idx="29">
                <c:v>0.6859469437158513</c:v>
              </c:pt>
              <c:pt idx="30">
                <c:v>0.68080811430637234</c:v>
              </c:pt>
              <c:pt idx="31">
                <c:v>0.67773566460374124</c:v>
              </c:pt>
              <c:pt idx="32">
                <c:v>0.67544343726348488</c:v>
              </c:pt>
              <c:pt idx="33">
                <c:v>0.67967207435997035</c:v>
              </c:pt>
              <c:pt idx="34">
                <c:v>0.67761185607310448</c:v>
              </c:pt>
              <c:pt idx="35">
                <c:v>0.67437049821911066</c:v>
              </c:pt>
              <c:pt idx="36">
                <c:v>0.67333435852311885</c:v>
              </c:pt>
              <c:pt idx="37">
                <c:v>0.67254613663528817</c:v>
              </c:pt>
              <c:pt idx="38">
                <c:v>0.671069925053004</c:v>
              </c:pt>
              <c:pt idx="39">
                <c:v>0.67054762183477223</c:v>
              </c:pt>
              <c:pt idx="40">
                <c:v>0.66987296623854053</c:v>
              </c:pt>
              <c:pt idx="41">
                <c:v>0.6691568211187725</c:v>
              </c:pt>
              <c:pt idx="42">
                <c:v>0.66838327100270645</c:v>
              </c:pt>
              <c:pt idx="43">
                <c:v>0.66768504230016978</c:v>
              </c:pt>
              <c:pt idx="44">
                <c:v>0.66706434176325424</c:v>
              </c:pt>
              <c:pt idx="45">
                <c:v>0.66652550257615195</c:v>
              </c:pt>
              <c:pt idx="46">
                <c:v>0.66606684421104556</c:v>
              </c:pt>
              <c:pt idx="47">
                <c:v>0.66558355666980362</c:v>
              </c:pt>
              <c:pt idx="48">
                <c:v>0.6651840481491984</c:v>
              </c:pt>
              <c:pt idx="49">
                <c:v>0.66497707019183605</c:v>
              </c:pt>
              <c:pt idx="50">
                <c:v>0.66471304371336237</c:v>
              </c:pt>
              <c:pt idx="51">
                <c:v>0.66439754788920558</c:v>
              </c:pt>
              <c:pt idx="52">
                <c:v>0.66425987797297448</c:v>
              </c:pt>
              <c:pt idx="53">
                <c:v>0.66406652772358654</c:v>
              </c:pt>
              <c:pt idx="54">
                <c:v>0.66468592769955115</c:v>
              </c:pt>
              <c:pt idx="55">
                <c:v>0.66456464119293779</c:v>
              </c:pt>
              <c:pt idx="56">
                <c:v>0.66449578376314722</c:v>
              </c:pt>
              <c:pt idx="57">
                <c:v>0.66448928214363445</c:v>
              </c:pt>
              <c:pt idx="58">
                <c:v>0.66442978734324876</c:v>
              </c:pt>
              <c:pt idx="59">
                <c:v>0.66440139343629778</c:v>
              </c:pt>
              <c:pt idx="60">
                <c:v>0.66439204543255836</c:v>
              </c:pt>
            </c:numLit>
          </c:val>
          <c:smooth val="0"/>
        </c:ser>
        <c:ser>
          <c:idx val="4"/>
          <c:order val="3"/>
          <c:tx>
            <c:v>1%</c:v>
          </c:tx>
          <c:spPr>
            <a:ln w="22225">
              <a:solidFill>
                <a:srgbClr val="800000"/>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Lit>
              <c:formatCode>General</c:formatCode>
              <c:ptCount val="61"/>
              <c:pt idx="0">
                <c:v>0.80530618983266378</c:v>
              </c:pt>
              <c:pt idx="1">
                <c:v>0.80305389604249966</c:v>
              </c:pt>
              <c:pt idx="2">
                <c:v>0.784988686711515</c:v>
              </c:pt>
              <c:pt idx="3">
                <c:v>0.78038197114965657</c:v>
              </c:pt>
              <c:pt idx="4">
                <c:v>0.77258713199059759</c:v>
              </c:pt>
              <c:pt idx="5">
                <c:v>0.76249717453269983</c:v>
              </c:pt>
              <c:pt idx="6">
                <c:v>0.75553677298755417</c:v>
              </c:pt>
              <c:pt idx="7">
                <c:v>0.74997709917648925</c:v>
              </c:pt>
              <c:pt idx="8">
                <c:v>0.74067007429654785</c:v>
              </c:pt>
              <c:pt idx="9">
                <c:v>0.74172928859151188</c:v>
              </c:pt>
              <c:pt idx="10">
                <c:v>0.73219047007135851</c:v>
              </c:pt>
              <c:pt idx="11">
                <c:v>0.73678409402280853</c:v>
              </c:pt>
              <c:pt idx="12">
                <c:v>0.74437275901890188</c:v>
              </c:pt>
              <c:pt idx="13">
                <c:v>0.75013209083722965</c:v>
              </c:pt>
              <c:pt idx="14">
                <c:v>0.75467362539359173</c:v>
              </c:pt>
              <c:pt idx="15">
                <c:v>0.75181746503527658</c:v>
              </c:pt>
              <c:pt idx="16">
                <c:v>0.74911053241763503</c:v>
              </c:pt>
              <c:pt idx="17">
                <c:v>0.7411112940834883</c:v>
              </c:pt>
              <c:pt idx="18">
                <c:v>0.71386077846614215</c:v>
              </c:pt>
              <c:pt idx="19">
                <c:v>0.7167324855286431</c:v>
              </c:pt>
              <c:pt idx="20">
                <c:v>0.69946526462939596</c:v>
              </c:pt>
              <c:pt idx="21">
                <c:v>0.69542713426952762</c:v>
              </c:pt>
              <c:pt idx="22">
                <c:v>0.69260452468873601</c:v>
              </c:pt>
              <c:pt idx="23">
                <c:v>0.68973612801542783</c:v>
              </c:pt>
              <c:pt idx="24">
                <c:v>0.69358471235068342</c:v>
              </c:pt>
              <c:pt idx="25">
                <c:v>0.69162764142460342</c:v>
              </c:pt>
              <c:pt idx="26">
                <c:v>0.68985964993741311</c:v>
              </c:pt>
              <c:pt idx="27">
                <c:v>0.68792206479328954</c:v>
              </c:pt>
              <c:pt idx="28">
                <c:v>0.69472558182609434</c:v>
              </c:pt>
              <c:pt idx="29">
                <c:v>0.69406364334234583</c:v>
              </c:pt>
              <c:pt idx="30">
                <c:v>0.69169600934225206</c:v>
              </c:pt>
              <c:pt idx="31">
                <c:v>0.69057906140152714</c:v>
              </c:pt>
              <c:pt idx="32">
                <c:v>0.68974941439960091</c:v>
              </c:pt>
              <c:pt idx="33">
                <c:v>0.69550844254249011</c:v>
              </c:pt>
              <c:pt idx="34">
                <c:v>0.69462691276983224</c:v>
              </c:pt>
              <c:pt idx="35">
                <c:v>0.69301489872874777</c:v>
              </c:pt>
              <c:pt idx="36">
                <c:v>0.69289774114299607</c:v>
              </c:pt>
              <c:pt idx="37">
                <c:v>0.69317860102814333</c:v>
              </c:pt>
              <c:pt idx="38">
                <c:v>0.69309111160903525</c:v>
              </c:pt>
              <c:pt idx="39">
                <c:v>0.6933826791695058</c:v>
              </c:pt>
              <c:pt idx="40">
                <c:v>0.6936587483834703</c:v>
              </c:pt>
              <c:pt idx="41">
                <c:v>0.69363029121059938</c:v>
              </c:pt>
              <c:pt idx="42">
                <c:v>0.69355054899334867</c:v>
              </c:pt>
              <c:pt idx="43">
                <c:v>0.69343075131262111</c:v>
              </c:pt>
              <c:pt idx="44">
                <c:v>0.69315000537188975</c:v>
              </c:pt>
              <c:pt idx="45">
                <c:v>0.69309908411638943</c:v>
              </c:pt>
              <c:pt idx="46">
                <c:v>0.69289820654746614</c:v>
              </c:pt>
              <c:pt idx="47">
                <c:v>0.69281571955519605</c:v>
              </c:pt>
              <c:pt idx="48">
                <c:v>0.69271857828971362</c:v>
              </c:pt>
              <c:pt idx="49">
                <c:v>0.69260463452826948</c:v>
              </c:pt>
              <c:pt idx="50">
                <c:v>0.6925756147944363</c:v>
              </c:pt>
              <c:pt idx="51">
                <c:v>0.69251407980155422</c:v>
              </c:pt>
              <c:pt idx="52">
                <c:v>0.69243186050766281</c:v>
              </c:pt>
              <c:pt idx="53">
                <c:v>0.69231772433764727</c:v>
              </c:pt>
              <c:pt idx="54">
                <c:v>0.69261935655076101</c:v>
              </c:pt>
              <c:pt idx="55">
                <c:v>0.69263978542130233</c:v>
              </c:pt>
              <c:pt idx="56">
                <c:v>0.6926308452036779</c:v>
              </c:pt>
              <c:pt idx="57">
                <c:v>0.69260954810498832</c:v>
              </c:pt>
              <c:pt idx="58">
                <c:v>0.69267310232031032</c:v>
              </c:pt>
              <c:pt idx="59">
                <c:v>0.69269099105902976</c:v>
              </c:pt>
              <c:pt idx="60">
                <c:v>0.69276169006139743</c:v>
              </c:pt>
            </c:numLit>
          </c:val>
          <c:smooth val="0"/>
        </c:ser>
        <c:dLbls>
          <c:showLegendKey val="0"/>
          <c:showVal val="0"/>
          <c:showCatName val="0"/>
          <c:showSerName val="0"/>
          <c:showPercent val="0"/>
          <c:showBubbleSize val="0"/>
        </c:dLbls>
        <c:marker val="1"/>
        <c:smooth val="0"/>
        <c:axId val="364333696"/>
        <c:axId val="364335872"/>
      </c:lineChart>
      <c:catAx>
        <c:axId val="364333696"/>
        <c:scaling>
          <c:orientation val="minMax"/>
        </c:scaling>
        <c:delete val="0"/>
        <c:axPos val="b"/>
        <c:title>
          <c:tx>
            <c:rich>
              <a:bodyPr/>
              <a:lstStyle/>
              <a:p>
                <a:pPr>
                  <a:defRPr/>
                </a:pPr>
                <a:r>
                  <a:rPr lang="en-US"/>
                  <a:t>génération</a:t>
                </a:r>
              </a:p>
            </c:rich>
          </c:tx>
          <c:layout>
            <c:manualLayout>
              <c:xMode val="edge"/>
              <c:yMode val="edge"/>
              <c:x val="0.73834116809116801"/>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364335872"/>
        <c:crosses val="autoZero"/>
        <c:auto val="1"/>
        <c:lblAlgn val="ctr"/>
        <c:lblOffset val="100"/>
        <c:tickLblSkip val="10"/>
        <c:noMultiLvlLbl val="0"/>
      </c:catAx>
      <c:valAx>
        <c:axId val="364335872"/>
        <c:scaling>
          <c:orientation val="minMax"/>
          <c:max val="0.85000000000000009"/>
          <c:min val="0.55000000000000004"/>
        </c:scaling>
        <c:delete val="0"/>
        <c:axPos val="l"/>
        <c:majorGridlines/>
        <c:title>
          <c:tx>
            <c:rich>
              <a:bodyPr rot="-5400000" vert="horz"/>
              <a:lstStyle/>
              <a:p>
                <a:pPr>
                  <a:defRPr/>
                </a:pPr>
                <a:r>
                  <a:rPr lang="en-US"/>
                  <a:t>en % du dernier salaire net</a:t>
                </a:r>
              </a:p>
            </c:rich>
          </c:tx>
          <c:layout>
            <c:manualLayout>
              <c:xMode val="edge"/>
              <c:yMode val="edge"/>
              <c:x val="2.1335470085470077E-3"/>
              <c:y val="4.7095833333333337E-2"/>
            </c:manualLayout>
          </c:layout>
          <c:overlay val="0"/>
        </c:title>
        <c:numFmt formatCode="0%" sourceLinked="0"/>
        <c:majorTickMark val="out"/>
        <c:minorTickMark val="none"/>
        <c:tickLblPos val="nextTo"/>
        <c:crossAx val="364333696"/>
        <c:crosses val="autoZero"/>
        <c:crossBetween val="between"/>
        <c:majorUnit val="5.000000000000001E-2"/>
      </c:valAx>
    </c:plotArea>
    <c:legend>
      <c:legendPos val="b"/>
      <c:layout>
        <c:manualLayout>
          <c:xMode val="edge"/>
          <c:yMode val="edge"/>
          <c:x val="1.6152222222222221E-2"/>
          <c:y val="0.89870833333333333"/>
          <c:w val="0.97710296296296295"/>
          <c:h val="0.10129166666666667"/>
        </c:manualLayout>
      </c:layout>
      <c:overlay val="0"/>
    </c:legend>
    <c:plotVisOnly val="1"/>
    <c:dispBlanksAs val="gap"/>
    <c:showDLblsOverMax val="0"/>
  </c:chart>
  <c:spPr>
    <a:solidFill>
      <a:schemeClr val="tx2">
        <a:lumMod val="20000"/>
        <a:lumOff val="80000"/>
      </a:schemeClr>
    </a:solidFill>
  </c:spPr>
  <c:txPr>
    <a:bodyPr/>
    <a:lstStyle/>
    <a:p>
      <a:pPr>
        <a:defRPr>
          <a:solidFill>
            <a:srgbClr val="002060"/>
          </a:solidFill>
        </a:defRPr>
      </a:pPr>
      <a:endParaRPr lang="fr-FR"/>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9298433048433"/>
          <c:y val="3.5880555555555554E-2"/>
          <c:w val="0.75703774928774925"/>
          <c:h val="0.71216990740740738"/>
        </c:manualLayout>
      </c:layout>
      <c:lineChart>
        <c:grouping val="standard"/>
        <c:varyColors val="0"/>
        <c:ser>
          <c:idx val="1"/>
          <c:order val="0"/>
          <c:tx>
            <c:v>1,8%</c:v>
          </c:tx>
          <c:spPr>
            <a:ln w="22225">
              <a:solidFill>
                <a:srgbClr val="006600"/>
              </a:solidFill>
            </a:ln>
          </c:spPr>
          <c:marker>
            <c:symbol val="none"/>
          </c:marker>
          <c:cat>
            <c:numRef>
              <c:f>'Fig 2.31'!$C$4:$BA$4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2.31'!$C$48:$BK$48</c:f>
              <c:numCache>
                <c:formatCode>0.0%</c:formatCode>
                <c:ptCount val="61"/>
                <c:pt idx="0">
                  <c:v>0.8669957817181444</c:v>
                </c:pt>
                <c:pt idx="1">
                  <c:v>0.86495602316848375</c:v>
                </c:pt>
                <c:pt idx="2">
                  <c:v>0.87198463244975943</c:v>
                </c:pt>
                <c:pt idx="3">
                  <c:v>0.86997824076049124</c:v>
                </c:pt>
                <c:pt idx="4">
                  <c:v>0.87515028011693941</c:v>
                </c:pt>
                <c:pt idx="5">
                  <c:v>0.87532859833255527</c:v>
                </c:pt>
                <c:pt idx="6">
                  <c:v>0.87817306592836886</c:v>
                </c:pt>
                <c:pt idx="7">
                  <c:v>0.87858968886897326</c:v>
                </c:pt>
                <c:pt idx="8">
                  <c:v>0.88023196958771588</c:v>
                </c:pt>
                <c:pt idx="9">
                  <c:v>0.87048058872347644</c:v>
                </c:pt>
                <c:pt idx="10">
                  <c:v>0.87745036134832621</c:v>
                </c:pt>
                <c:pt idx="11">
                  <c:v>0.86738154759372665</c:v>
                </c:pt>
                <c:pt idx="12">
                  <c:v>0.85322786206887191</c:v>
                </c:pt>
                <c:pt idx="13">
                  <c:v>0.83976783841963432</c:v>
                </c:pt>
                <c:pt idx="14">
                  <c:v>0.82830765497318914</c:v>
                </c:pt>
                <c:pt idx="15">
                  <c:v>0.82614542958832748</c:v>
                </c:pt>
                <c:pt idx="16">
                  <c:v>0.82222038143501219</c:v>
                </c:pt>
                <c:pt idx="17">
                  <c:v>0.82312514330311448</c:v>
                </c:pt>
                <c:pt idx="18">
                  <c:v>0.82574948258475789</c:v>
                </c:pt>
                <c:pt idx="19">
                  <c:v>0.82036212927274133</c:v>
                </c:pt>
                <c:pt idx="20">
                  <c:v>0.81660102404261936</c:v>
                </c:pt>
                <c:pt idx="21">
                  <c:v>0.81552772350537184</c:v>
                </c:pt>
                <c:pt idx="22">
                  <c:v>0.81098001100001349</c:v>
                </c:pt>
                <c:pt idx="23">
                  <c:v>0.80716125010211781</c:v>
                </c:pt>
                <c:pt idx="24">
                  <c:v>0.80509861372835623</c:v>
                </c:pt>
                <c:pt idx="25">
                  <c:v>0.80185585067393161</c:v>
                </c:pt>
                <c:pt idx="26">
                  <c:v>0.79916344026392616</c:v>
                </c:pt>
                <c:pt idx="27">
                  <c:v>0.79907451989991485</c:v>
                </c:pt>
                <c:pt idx="28">
                  <c:v>0.79671665425679328</c:v>
                </c:pt>
                <c:pt idx="29">
                  <c:v>0.79504061901885348</c:v>
                </c:pt>
                <c:pt idx="30">
                  <c:v>0.79851289755882515</c:v>
                </c:pt>
                <c:pt idx="31">
                  <c:v>0.79902130778891756</c:v>
                </c:pt>
                <c:pt idx="32">
                  <c:v>0.797989006479362</c:v>
                </c:pt>
                <c:pt idx="33">
                  <c:v>0.79780858067876115</c:v>
                </c:pt>
                <c:pt idx="34">
                  <c:v>0.79671527022380273</c:v>
                </c:pt>
                <c:pt idx="35">
                  <c:v>0.7985306332445179</c:v>
                </c:pt>
                <c:pt idx="36">
                  <c:v>0.79745682631690806</c:v>
                </c:pt>
                <c:pt idx="37">
                  <c:v>0.79692683233227257</c:v>
                </c:pt>
                <c:pt idx="38">
                  <c:v>0.79751626045674506</c:v>
                </c:pt>
                <c:pt idx="39">
                  <c:v>0.79647972507789377</c:v>
                </c:pt>
                <c:pt idx="40">
                  <c:v>0.79511043047901042</c:v>
                </c:pt>
                <c:pt idx="41">
                  <c:v>0.79425479834389656</c:v>
                </c:pt>
                <c:pt idx="42">
                  <c:v>0.79283156273003552</c:v>
                </c:pt>
                <c:pt idx="43">
                  <c:v>0.79197441634726873</c:v>
                </c:pt>
                <c:pt idx="44">
                  <c:v>0.79056316206905453</c:v>
                </c:pt>
                <c:pt idx="45">
                  <c:v>0.78916313296160534</c:v>
                </c:pt>
                <c:pt idx="46">
                  <c:v>0.78831225438245156</c:v>
                </c:pt>
                <c:pt idx="47">
                  <c:v>0.78693929401150353</c:v>
                </c:pt>
                <c:pt idx="48">
                  <c:v>0.78605516739810466</c:v>
                </c:pt>
                <c:pt idx="49">
                  <c:v>0.78461500172692145</c:v>
                </c:pt>
                <c:pt idx="50">
                  <c:v>0.78373320330734053</c:v>
                </c:pt>
                <c:pt idx="51">
                  <c:v>0.78230877904660412</c:v>
                </c:pt>
                <c:pt idx="52">
                  <c:v>0.78142798580756956</c:v>
                </c:pt>
                <c:pt idx="53">
                  <c:v>0.78001412661521141</c:v>
                </c:pt>
                <c:pt idx="54">
                  <c:v>0.77758201857999087</c:v>
                </c:pt>
                <c:pt idx="55">
                  <c:v>0.77620269519059448</c:v>
                </c:pt>
                <c:pt idx="56">
                  <c:v>0.77530022090487771</c:v>
                </c:pt>
                <c:pt idx="57">
                  <c:v>0.77439422999245511</c:v>
                </c:pt>
                <c:pt idx="58">
                  <c:v>0.77295514256431763</c:v>
                </c:pt>
                <c:pt idx="59">
                  <c:v>0.77204927235889209</c:v>
                </c:pt>
                <c:pt idx="60">
                  <c:v>0.77114039412818047</c:v>
                </c:pt>
              </c:numCache>
            </c:numRef>
          </c:val>
          <c:smooth val="0"/>
        </c:ser>
        <c:ser>
          <c:idx val="2"/>
          <c:order val="1"/>
          <c:tx>
            <c:v>1,5%</c:v>
          </c:tx>
          <c:spPr>
            <a:ln w="22225">
              <a:solidFill>
                <a:schemeClr val="accent5">
                  <a:lumMod val="75000"/>
                </a:schemeClr>
              </a:solidFill>
            </a:ln>
          </c:spPr>
          <c:marker>
            <c:symbol val="none"/>
          </c:marker>
          <c:cat>
            <c:numRef>
              <c:f>'Fig 2.31'!$C$4:$BA$4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2.31'!$C$49:$BK$49</c:f>
              <c:numCache>
                <c:formatCode>0.0%</c:formatCode>
                <c:ptCount val="61"/>
                <c:pt idx="0">
                  <c:v>0.86707733210677285</c:v>
                </c:pt>
                <c:pt idx="1">
                  <c:v>0.86513696735392365</c:v>
                </c:pt>
                <c:pt idx="2">
                  <c:v>0.87231422138022618</c:v>
                </c:pt>
                <c:pt idx="3">
                  <c:v>0.87049679355299137</c:v>
                </c:pt>
                <c:pt idx="4">
                  <c:v>0.8759477246619719</c:v>
                </c:pt>
                <c:pt idx="5">
                  <c:v>0.87648296821143001</c:v>
                </c:pt>
                <c:pt idx="6">
                  <c:v>0.87978019311134192</c:v>
                </c:pt>
                <c:pt idx="7">
                  <c:v>0.88074333435644125</c:v>
                </c:pt>
                <c:pt idx="8">
                  <c:v>0.88303295487791844</c:v>
                </c:pt>
                <c:pt idx="9">
                  <c:v>0.87393421550661787</c:v>
                </c:pt>
                <c:pt idx="10">
                  <c:v>0.88176262266767302</c:v>
                </c:pt>
                <c:pt idx="11">
                  <c:v>0.87250405097630279</c:v>
                </c:pt>
                <c:pt idx="12">
                  <c:v>0.85926082846949625</c:v>
                </c:pt>
                <c:pt idx="13">
                  <c:v>0.84678289490324954</c:v>
                </c:pt>
                <c:pt idx="14">
                  <c:v>0.83645341718394428</c:v>
                </c:pt>
                <c:pt idx="15">
                  <c:v>0.83553894889181213</c:v>
                </c:pt>
                <c:pt idx="16">
                  <c:v>0.83300355568815099</c:v>
                </c:pt>
                <c:pt idx="17">
                  <c:v>0.83546102397876332</c:v>
                </c:pt>
                <c:pt idx="18">
                  <c:v>0.83977295300582555</c:v>
                </c:pt>
                <c:pt idx="19">
                  <c:v>0.83608890586560469</c:v>
                </c:pt>
                <c:pt idx="20">
                  <c:v>0.83409568390909505</c:v>
                </c:pt>
                <c:pt idx="21">
                  <c:v>0.83516186924215607</c:v>
                </c:pt>
                <c:pt idx="22">
                  <c:v>0.83268970901042827</c:v>
                </c:pt>
                <c:pt idx="23">
                  <c:v>0.83072999989646945</c:v>
                </c:pt>
                <c:pt idx="24">
                  <c:v>0.83037334741781266</c:v>
                </c:pt>
                <c:pt idx="25">
                  <c:v>0.82838580748143253</c:v>
                </c:pt>
                <c:pt idx="26">
                  <c:v>0.82677700112319397</c:v>
                </c:pt>
                <c:pt idx="27">
                  <c:v>0.82748239893982978</c:v>
                </c:pt>
                <c:pt idx="28">
                  <c:v>0.8255935014631739</c:v>
                </c:pt>
                <c:pt idx="29">
                  <c:v>0.8242601347226175</c:v>
                </c:pt>
                <c:pt idx="30">
                  <c:v>0.82747562380634632</c:v>
                </c:pt>
                <c:pt idx="31">
                  <c:v>0.82792338803008692</c:v>
                </c:pt>
                <c:pt idx="32">
                  <c:v>0.82702389087258632</c:v>
                </c:pt>
                <c:pt idx="33">
                  <c:v>0.8266862135951778</c:v>
                </c:pt>
                <c:pt idx="34">
                  <c:v>0.82572962705711184</c:v>
                </c:pt>
                <c:pt idx="35">
                  <c:v>0.82749748554003499</c:v>
                </c:pt>
                <c:pt idx="36">
                  <c:v>0.82655766335730596</c:v>
                </c:pt>
                <c:pt idx="37">
                  <c:v>0.8260937762072349</c:v>
                </c:pt>
                <c:pt idx="38">
                  <c:v>0.82660692066175712</c:v>
                </c:pt>
                <c:pt idx="39">
                  <c:v>0.82570118450816921</c:v>
                </c:pt>
                <c:pt idx="40">
                  <c:v>0.82443964502046585</c:v>
                </c:pt>
                <c:pt idx="41">
                  <c:v>0.82362649333816518</c:v>
                </c:pt>
                <c:pt idx="42">
                  <c:v>0.82231082718528892</c:v>
                </c:pt>
                <c:pt idx="43">
                  <c:v>0.8214960436612887</c:v>
                </c:pt>
                <c:pt idx="44">
                  <c:v>0.82019143689310126</c:v>
                </c:pt>
                <c:pt idx="45">
                  <c:v>0.81889740988842319</c:v>
                </c:pt>
                <c:pt idx="46">
                  <c:v>0.81808967312374714</c:v>
                </c:pt>
                <c:pt idx="47">
                  <c:v>0.81682392972311291</c:v>
                </c:pt>
                <c:pt idx="48">
                  <c:v>0.81598602733584902</c:v>
                </c:pt>
                <c:pt idx="49">
                  <c:v>0.81465729651741148</c:v>
                </c:pt>
                <c:pt idx="50">
                  <c:v>0.81382274040423919</c:v>
                </c:pt>
                <c:pt idx="51">
                  <c:v>0.81250980125141359</c:v>
                </c:pt>
                <c:pt idx="52">
                  <c:v>0.81167709753265094</c:v>
                </c:pt>
                <c:pt idx="53">
                  <c:v>0.81037450620095142</c:v>
                </c:pt>
                <c:pt idx="54">
                  <c:v>0.80818897718185145</c:v>
                </c:pt>
                <c:pt idx="55">
                  <c:v>0.80692156413175076</c:v>
                </c:pt>
                <c:pt idx="56">
                  <c:v>0.80607176810936709</c:v>
                </c:pt>
                <c:pt idx="57">
                  <c:v>0.80521912245204619</c:v>
                </c:pt>
                <c:pt idx="58">
                  <c:v>0.80389633480949063</c:v>
                </c:pt>
                <c:pt idx="59">
                  <c:v>0.80304492810410655</c:v>
                </c:pt>
                <c:pt idx="60">
                  <c:v>0.80219119963856844</c:v>
                </c:pt>
              </c:numCache>
            </c:numRef>
          </c:val>
          <c:smooth val="0"/>
        </c:ser>
        <c:ser>
          <c:idx val="3"/>
          <c:order val="2"/>
          <c:tx>
            <c:v>1,3%</c:v>
          </c:tx>
          <c:spPr>
            <a:ln w="22225">
              <a:solidFill>
                <a:schemeClr val="accent6">
                  <a:lumMod val="75000"/>
                </a:schemeClr>
              </a:solidFill>
            </a:ln>
          </c:spPr>
          <c:marker>
            <c:symbol val="none"/>
          </c:marker>
          <c:cat>
            <c:numRef>
              <c:f>'Fig 2.31'!$C$4:$BA$4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2.31'!$C$50:$BK$50</c:f>
              <c:numCache>
                <c:formatCode>0.0%</c:formatCode>
                <c:ptCount val="61"/>
                <c:pt idx="0">
                  <c:v>0.86713178619620357</c:v>
                </c:pt>
                <c:pt idx="1">
                  <c:v>0.86525790293379823</c:v>
                </c:pt>
                <c:pt idx="2">
                  <c:v>0.8725347384525528</c:v>
                </c:pt>
                <c:pt idx="3">
                  <c:v>0.87084411935742501</c:v>
                </c:pt>
                <c:pt idx="4">
                  <c:v>0.87648258580499305</c:v>
                </c:pt>
                <c:pt idx="5">
                  <c:v>0.87725841271079519</c:v>
                </c:pt>
                <c:pt idx="6">
                  <c:v>0.88086160128584923</c:v>
                </c:pt>
                <c:pt idx="7">
                  <c:v>0.88219509200054347</c:v>
                </c:pt>
                <c:pt idx="8">
                  <c:v>0.88492454128829412</c:v>
                </c:pt>
                <c:pt idx="9">
                  <c:v>0.87627052132574423</c:v>
                </c:pt>
                <c:pt idx="10">
                  <c:v>0.88468512291646095</c:v>
                </c:pt>
                <c:pt idx="11">
                  <c:v>0.8759815295850063</c:v>
                </c:pt>
                <c:pt idx="12">
                  <c:v>0.86336379125312035</c:v>
                </c:pt>
                <c:pt idx="13">
                  <c:v>0.85156232167002066</c:v>
                </c:pt>
                <c:pt idx="14">
                  <c:v>0.842013761481606</c:v>
                </c:pt>
                <c:pt idx="15">
                  <c:v>0.84196252603645894</c:v>
                </c:pt>
                <c:pt idx="16">
                  <c:v>0.84039158994683427</c:v>
                </c:pt>
                <c:pt idx="17">
                  <c:v>0.84392891526249125</c:v>
                </c:pt>
                <c:pt idx="18">
                  <c:v>0.84941732963185512</c:v>
                </c:pt>
                <c:pt idx="19">
                  <c:v>0.84692477700256918</c:v>
                </c:pt>
                <c:pt idx="20">
                  <c:v>0.84617182476250652</c:v>
                </c:pt>
                <c:pt idx="21">
                  <c:v>0.84873987268346318</c:v>
                </c:pt>
                <c:pt idx="22">
                  <c:v>0.84773032661695102</c:v>
                </c:pt>
                <c:pt idx="23">
                  <c:v>0.84708562046324332</c:v>
                </c:pt>
                <c:pt idx="24">
                  <c:v>0.8479362238842495</c:v>
                </c:pt>
                <c:pt idx="25">
                  <c:v>0.84684461999730276</c:v>
                </c:pt>
                <c:pt idx="26">
                  <c:v>0.84601040201606614</c:v>
                </c:pt>
                <c:pt idx="27">
                  <c:v>0.84727833833344723</c:v>
                </c:pt>
                <c:pt idx="28">
                  <c:v>0.84572393495005094</c:v>
                </c:pt>
                <c:pt idx="29">
                  <c:v>0.84463851340907814</c:v>
                </c:pt>
                <c:pt idx="30">
                  <c:v>0.84766544290443535</c:v>
                </c:pt>
                <c:pt idx="31">
                  <c:v>0.84806752520776674</c:v>
                </c:pt>
                <c:pt idx="32">
                  <c:v>0.84726548903408216</c:v>
                </c:pt>
                <c:pt idx="33">
                  <c:v>0.84681267935145965</c:v>
                </c:pt>
                <c:pt idx="34">
                  <c:v>0.84595598680160344</c:v>
                </c:pt>
                <c:pt idx="35">
                  <c:v>0.84768978234651582</c:v>
                </c:pt>
                <c:pt idx="36">
                  <c:v>0.84684906437376661</c:v>
                </c:pt>
                <c:pt idx="37">
                  <c:v>0.84643320990976256</c:v>
                </c:pt>
                <c:pt idx="38">
                  <c:v>0.84689050553072087</c:v>
                </c:pt>
                <c:pt idx="39">
                  <c:v>0.84608138198977834</c:v>
                </c:pt>
                <c:pt idx="40">
                  <c:v>0.84489972351130982</c:v>
                </c:pt>
                <c:pt idx="41">
                  <c:v>0.8441185107489132</c:v>
                </c:pt>
                <c:pt idx="42">
                  <c:v>0.84288272310626411</c:v>
                </c:pt>
                <c:pt idx="43">
                  <c:v>0.84209997832382999</c:v>
                </c:pt>
                <c:pt idx="44">
                  <c:v>0.84087513836833117</c:v>
                </c:pt>
                <c:pt idx="45">
                  <c:v>0.8396602473443987</c:v>
                </c:pt>
                <c:pt idx="46">
                  <c:v>0.83888520171208325</c:v>
                </c:pt>
                <c:pt idx="47">
                  <c:v>0.83769901841062255</c:v>
                </c:pt>
                <c:pt idx="48">
                  <c:v>0.8368965521630648</c:v>
                </c:pt>
                <c:pt idx="49">
                  <c:v>0.83565131895464562</c:v>
                </c:pt>
                <c:pt idx="50">
                  <c:v>0.83485272528680377</c:v>
                </c:pt>
                <c:pt idx="51">
                  <c:v>0.83362279591941146</c:v>
                </c:pt>
                <c:pt idx="52">
                  <c:v>0.83282685412479829</c:v>
                </c:pt>
                <c:pt idx="53">
                  <c:v>0.83160733880019622</c:v>
                </c:pt>
                <c:pt idx="54">
                  <c:v>0.82960472691297404</c:v>
                </c:pt>
                <c:pt idx="55">
                  <c:v>0.82842106681725991</c:v>
                </c:pt>
                <c:pt idx="56">
                  <c:v>0.82761123128262559</c:v>
                </c:pt>
                <c:pt idx="57">
                  <c:v>0.82679897810005443</c:v>
                </c:pt>
                <c:pt idx="58">
                  <c:v>0.82556344368505086</c:v>
                </c:pt>
                <c:pt idx="59">
                  <c:v>0.82475313853694121</c:v>
                </c:pt>
                <c:pt idx="60">
                  <c:v>0.82394098431447171</c:v>
                </c:pt>
              </c:numCache>
            </c:numRef>
          </c:val>
          <c:smooth val="0"/>
        </c:ser>
        <c:ser>
          <c:idx val="4"/>
          <c:order val="3"/>
          <c:tx>
            <c:v>1%</c:v>
          </c:tx>
          <c:spPr>
            <a:ln w="22225">
              <a:solidFill>
                <a:srgbClr val="800000"/>
              </a:solidFill>
            </a:ln>
          </c:spPr>
          <c:marker>
            <c:symbol val="none"/>
          </c:marker>
          <c:cat>
            <c:numRef>
              <c:f>'Fig 2.31'!$C$4:$BA$4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2.31'!$C$51:$BK$51</c:f>
              <c:numCache>
                <c:formatCode>0.0%</c:formatCode>
                <c:ptCount val="61"/>
                <c:pt idx="0">
                  <c:v>0.86721359840496048</c:v>
                </c:pt>
                <c:pt idx="1">
                  <c:v>0.86543976728422722</c:v>
                </c:pt>
                <c:pt idx="2">
                  <c:v>0.87286670719597703</c:v>
                </c:pt>
                <c:pt idx="3">
                  <c:v>0.8713675609578817</c:v>
                </c:pt>
                <c:pt idx="4">
                  <c:v>0.87728976782096235</c:v>
                </c:pt>
                <c:pt idx="5">
                  <c:v>0.87843047333858737</c:v>
                </c:pt>
                <c:pt idx="6">
                  <c:v>0.88249889886336685</c:v>
                </c:pt>
                <c:pt idx="7">
                  <c:v>0.88439709834220737</c:v>
                </c:pt>
                <c:pt idx="8">
                  <c:v>0.88779897768332194</c:v>
                </c:pt>
                <c:pt idx="9">
                  <c:v>0.87982684901695707</c:v>
                </c:pt>
                <c:pt idx="10">
                  <c:v>0.88914198738526451</c:v>
                </c:pt>
                <c:pt idx="11">
                  <c:v>0.8812937925242692</c:v>
                </c:pt>
                <c:pt idx="12">
                  <c:v>0.86964301007799694</c:v>
                </c:pt>
                <c:pt idx="13">
                  <c:v>0.85889007373741921</c:v>
                </c:pt>
                <c:pt idx="14">
                  <c:v>0.85055521833302894</c:v>
                </c:pt>
                <c:pt idx="15">
                  <c:v>0.85184797027707304</c:v>
                </c:pt>
                <c:pt idx="16">
                  <c:v>0.85178342159287479</c:v>
                </c:pt>
                <c:pt idx="17">
                  <c:v>0.8570109397425264</c:v>
                </c:pt>
                <c:pt idx="18">
                  <c:v>0.86434527543391149</c:v>
                </c:pt>
                <c:pt idx="19">
                  <c:v>0.86372860863520096</c:v>
                </c:pt>
                <c:pt idx="20">
                  <c:v>0.86493407248509724</c:v>
                </c:pt>
                <c:pt idx="21">
                  <c:v>0.86987517149082705</c:v>
                </c:pt>
                <c:pt idx="22">
                  <c:v>0.87118560505316178</c:v>
                </c:pt>
                <c:pt idx="23">
                  <c:v>0.87263452578257916</c:v>
                </c:pt>
                <c:pt idx="24">
                  <c:v>0.87540820096536109</c:v>
                </c:pt>
                <c:pt idx="25">
                  <c:v>0.87575513843752839</c:v>
                </c:pt>
                <c:pt idx="26">
                  <c:v>0.87616906707659037</c:v>
                </c:pt>
                <c:pt idx="27">
                  <c:v>0.87833238514054535</c:v>
                </c:pt>
                <c:pt idx="28">
                  <c:v>0.87731370913302587</c:v>
                </c:pt>
                <c:pt idx="29">
                  <c:v>0.87663128132662549</c:v>
                </c:pt>
                <c:pt idx="30">
                  <c:v>0.8793489134729916</c:v>
                </c:pt>
                <c:pt idx="31">
                  <c:v>0.87967454138813994</c:v>
                </c:pt>
                <c:pt idx="32">
                  <c:v>0.87903329253128148</c:v>
                </c:pt>
                <c:pt idx="33">
                  <c:v>0.87839030288466879</c:v>
                </c:pt>
                <c:pt idx="34">
                  <c:v>0.87769956154046014</c:v>
                </c:pt>
                <c:pt idx="35">
                  <c:v>0.87937710056525409</c:v>
                </c:pt>
                <c:pt idx="36">
                  <c:v>0.87869869078494234</c:v>
                </c:pt>
                <c:pt idx="37">
                  <c:v>0.87836313897863216</c:v>
                </c:pt>
                <c:pt idx="38">
                  <c:v>0.87872907489331264</c:v>
                </c:pt>
                <c:pt idx="39">
                  <c:v>0.87807916807443809</c:v>
                </c:pt>
                <c:pt idx="40">
                  <c:v>0.87703154890622226</c:v>
                </c:pt>
                <c:pt idx="41">
                  <c:v>0.87630417194019983</c:v>
                </c:pt>
                <c:pt idx="42">
                  <c:v>0.87520251418111317</c:v>
                </c:pt>
                <c:pt idx="43">
                  <c:v>0.87447403522955747</c:v>
                </c:pt>
                <c:pt idx="44">
                  <c:v>0.87338184262044238</c:v>
                </c:pt>
                <c:pt idx="45">
                  <c:v>0.87229958189604084</c:v>
                </c:pt>
                <c:pt idx="46">
                  <c:v>0.87157940466970019</c:v>
                </c:pt>
                <c:pt idx="47">
                  <c:v>0.8705271169939105</c:v>
                </c:pt>
                <c:pt idx="48">
                  <c:v>0.86978482890124886</c:v>
                </c:pt>
                <c:pt idx="49">
                  <c:v>0.86867935983237876</c:v>
                </c:pt>
                <c:pt idx="50">
                  <c:v>0.86794196365359233</c:v>
                </c:pt>
                <c:pt idx="51">
                  <c:v>0.86685211753611979</c:v>
                </c:pt>
                <c:pt idx="52">
                  <c:v>0.8661182009733327</c:v>
                </c:pt>
                <c:pt idx="53">
                  <c:v>0.86503833161139654</c:v>
                </c:pt>
                <c:pt idx="54">
                  <c:v>0.86334089528444069</c:v>
                </c:pt>
                <c:pt idx="55">
                  <c:v>0.86229789568086468</c:v>
                </c:pt>
                <c:pt idx="56">
                  <c:v>0.86155593447190693</c:v>
                </c:pt>
                <c:pt idx="57">
                  <c:v>0.86081219452845004</c:v>
                </c:pt>
                <c:pt idx="58">
                  <c:v>0.85972360393820668</c:v>
                </c:pt>
                <c:pt idx="59">
                  <c:v>0.85898291689820483</c:v>
                </c:pt>
                <c:pt idx="60">
                  <c:v>0.85824104214863517</c:v>
                </c:pt>
              </c:numCache>
            </c:numRef>
          </c:val>
          <c:smooth val="0"/>
        </c:ser>
        <c:dLbls>
          <c:showLegendKey val="0"/>
          <c:showVal val="0"/>
          <c:showCatName val="0"/>
          <c:showSerName val="0"/>
          <c:showPercent val="0"/>
          <c:showBubbleSize val="0"/>
        </c:dLbls>
        <c:marker val="1"/>
        <c:smooth val="0"/>
        <c:axId val="364593536"/>
        <c:axId val="364595456"/>
      </c:lineChart>
      <c:catAx>
        <c:axId val="364593536"/>
        <c:scaling>
          <c:orientation val="minMax"/>
        </c:scaling>
        <c:delete val="0"/>
        <c:axPos val="b"/>
        <c:title>
          <c:tx>
            <c:rich>
              <a:bodyPr/>
              <a:lstStyle/>
              <a:p>
                <a:pPr>
                  <a:defRPr/>
                </a:pPr>
                <a:r>
                  <a:rPr lang="en-US"/>
                  <a:t>génération</a:t>
                </a:r>
              </a:p>
            </c:rich>
          </c:tx>
          <c:layout>
            <c:manualLayout>
              <c:xMode val="edge"/>
              <c:yMode val="edge"/>
              <c:x val="0.22726566951566948"/>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364595456"/>
        <c:crosses val="autoZero"/>
        <c:auto val="1"/>
        <c:lblAlgn val="ctr"/>
        <c:lblOffset val="100"/>
        <c:tickLblSkip val="10"/>
        <c:noMultiLvlLbl val="0"/>
      </c:catAx>
      <c:valAx>
        <c:axId val="364595456"/>
        <c:scaling>
          <c:orientation val="minMax"/>
          <c:max val="1"/>
          <c:min val="0.75000000000000011"/>
        </c:scaling>
        <c:delete val="0"/>
        <c:axPos val="l"/>
        <c:majorGridlines/>
        <c:title>
          <c:tx>
            <c:rich>
              <a:bodyPr rot="-5400000" vert="horz"/>
              <a:lstStyle/>
              <a:p>
                <a:pPr>
                  <a:defRPr/>
                </a:pPr>
                <a:r>
                  <a:rPr lang="en-US"/>
                  <a:t>en % </a:t>
                </a:r>
              </a:p>
            </c:rich>
          </c:tx>
          <c:layout>
            <c:manualLayout>
              <c:xMode val="edge"/>
              <c:yMode val="edge"/>
              <c:x val="2.1335470085470085E-3"/>
              <c:y val="0.3175587962962963"/>
            </c:manualLayout>
          </c:layout>
          <c:overlay val="0"/>
        </c:title>
        <c:numFmt formatCode="0%" sourceLinked="0"/>
        <c:majorTickMark val="out"/>
        <c:minorTickMark val="none"/>
        <c:tickLblPos val="nextTo"/>
        <c:crossAx val="364593536"/>
        <c:crosses val="autoZero"/>
        <c:crossBetween val="between"/>
        <c:majorUnit val="5.000000000000001E-2"/>
      </c:valAx>
    </c:plotArea>
    <c:legend>
      <c:legendPos val="b"/>
      <c:layout>
        <c:manualLayout>
          <c:xMode val="edge"/>
          <c:yMode val="edge"/>
          <c:x val="1.6152222222222221E-2"/>
          <c:y val="0.89870833333333333"/>
          <c:w val="0.97710296296296295"/>
          <c:h val="0.10129166666666667"/>
        </c:manualLayout>
      </c:layout>
      <c:overlay val="0"/>
    </c:legend>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66349715099715"/>
          <c:y val="3.5880555555555554E-2"/>
          <c:w val="0.71633262108262119"/>
          <c:h val="0.71216990740740738"/>
        </c:manualLayout>
      </c:layout>
      <c:lineChart>
        <c:grouping val="standard"/>
        <c:varyColors val="0"/>
        <c:ser>
          <c:idx val="1"/>
          <c:order val="0"/>
          <c:tx>
            <c:v>1,8%</c:v>
          </c:tx>
          <c:spPr>
            <a:ln w="22225">
              <a:solidFill>
                <a:srgbClr val="006600"/>
              </a:solidFill>
            </a:ln>
          </c:spPr>
          <c:marker>
            <c:symbol val="none"/>
          </c:marker>
          <c:cat>
            <c:numRef>
              <c:f>'Fig 2.31'!$C$4:$BK$4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2.31'!$C$5:$BK$5</c:f>
              <c:numCache>
                <c:formatCode>0.0%</c:formatCode>
                <c:ptCount val="61"/>
                <c:pt idx="0">
                  <c:v>0.74036641467655329</c:v>
                </c:pt>
                <c:pt idx="1">
                  <c:v>0.73904646855280898</c:v>
                </c:pt>
                <c:pt idx="2">
                  <c:v>0.73730290465207715</c:v>
                </c:pt>
                <c:pt idx="3">
                  <c:v>0.73600411036125812</c:v>
                </c:pt>
                <c:pt idx="4">
                  <c:v>0.73205623271917686</c:v>
                </c:pt>
                <c:pt idx="5">
                  <c:v>0.72812063010424388</c:v>
                </c:pt>
                <c:pt idx="6">
                  <c:v>0.72473601310039137</c:v>
                </c:pt>
                <c:pt idx="7">
                  <c:v>0.72026004363444662</c:v>
                </c:pt>
                <c:pt idx="8">
                  <c:v>0.71474349620934463</c:v>
                </c:pt>
                <c:pt idx="9">
                  <c:v>0.7095044444275409</c:v>
                </c:pt>
                <c:pt idx="10">
                  <c:v>0.70754578563550297</c:v>
                </c:pt>
                <c:pt idx="11">
                  <c:v>0.70452301259178041</c:v>
                </c:pt>
                <c:pt idx="12">
                  <c:v>0.7007832393417216</c:v>
                </c:pt>
                <c:pt idx="13">
                  <c:v>0.6969832890394233</c:v>
                </c:pt>
                <c:pt idx="14">
                  <c:v>0.691320452658855</c:v>
                </c:pt>
                <c:pt idx="15">
                  <c:v>0.68538337117739767</c:v>
                </c:pt>
                <c:pt idx="16">
                  <c:v>0.67895813110638537</c:v>
                </c:pt>
                <c:pt idx="17">
                  <c:v>0.67216562005723279</c:v>
                </c:pt>
                <c:pt idx="18">
                  <c:v>0.66170044426377073</c:v>
                </c:pt>
                <c:pt idx="19">
                  <c:v>0.65834919538984216</c:v>
                </c:pt>
                <c:pt idx="20">
                  <c:v>0.65404360531666983</c:v>
                </c:pt>
                <c:pt idx="21">
                  <c:v>0.64958113771325288</c:v>
                </c:pt>
                <c:pt idx="22">
                  <c:v>0.64304496406898981</c:v>
                </c:pt>
                <c:pt idx="23">
                  <c:v>0.63532345367694398</c:v>
                </c:pt>
                <c:pt idx="24">
                  <c:v>0.63336321807315732</c:v>
                </c:pt>
                <c:pt idx="25">
                  <c:v>0.62624792886163649</c:v>
                </c:pt>
                <c:pt idx="26">
                  <c:v>0.61911068904492228</c:v>
                </c:pt>
                <c:pt idx="27">
                  <c:v>0.61161259804306878</c:v>
                </c:pt>
                <c:pt idx="28">
                  <c:v>0.61111983595402986</c:v>
                </c:pt>
                <c:pt idx="29">
                  <c:v>0.60521318021480008</c:v>
                </c:pt>
                <c:pt idx="30">
                  <c:v>0.59796358513907755</c:v>
                </c:pt>
                <c:pt idx="31">
                  <c:v>0.59097909951577487</c:v>
                </c:pt>
                <c:pt idx="32">
                  <c:v>0.58492365077940134</c:v>
                </c:pt>
                <c:pt idx="33">
                  <c:v>0.58500856462264827</c:v>
                </c:pt>
                <c:pt idx="34">
                  <c:v>0.57929343661495292</c:v>
                </c:pt>
                <c:pt idx="35">
                  <c:v>0.57466280422019</c:v>
                </c:pt>
                <c:pt idx="36">
                  <c:v>0.5709175588505514</c:v>
                </c:pt>
                <c:pt idx="37">
                  <c:v>0.56800961879716017</c:v>
                </c:pt>
                <c:pt idx="38">
                  <c:v>0.5644623309511374</c:v>
                </c:pt>
                <c:pt idx="39">
                  <c:v>0.56206317001735051</c:v>
                </c:pt>
                <c:pt idx="40">
                  <c:v>0.55939970707276154</c:v>
                </c:pt>
                <c:pt idx="41">
                  <c:v>0.55708667079381757</c:v>
                </c:pt>
                <c:pt idx="42">
                  <c:v>0.5545409542100237</c:v>
                </c:pt>
                <c:pt idx="43">
                  <c:v>0.55252545125808084</c:v>
                </c:pt>
                <c:pt idx="44">
                  <c:v>0.55024544855268676</c:v>
                </c:pt>
                <c:pt idx="45">
                  <c:v>0.54819599829283883</c:v>
                </c:pt>
                <c:pt idx="46">
                  <c:v>0.54655552313949918</c:v>
                </c:pt>
                <c:pt idx="47">
                  <c:v>0.5447757008178068</c:v>
                </c:pt>
                <c:pt idx="48">
                  <c:v>0.54345396673629964</c:v>
                </c:pt>
                <c:pt idx="49">
                  <c:v>0.54176540367894932</c:v>
                </c:pt>
                <c:pt idx="50">
                  <c:v>0.5406359631757427</c:v>
                </c:pt>
                <c:pt idx="51">
                  <c:v>0.53913205521680674</c:v>
                </c:pt>
                <c:pt idx="52">
                  <c:v>0.53816439068470134</c:v>
                </c:pt>
                <c:pt idx="53">
                  <c:v>0.53681074761766656</c:v>
                </c:pt>
                <c:pt idx="54">
                  <c:v>0.53628421212549582</c:v>
                </c:pt>
                <c:pt idx="55">
                  <c:v>0.53504359227786613</c:v>
                </c:pt>
                <c:pt idx="56">
                  <c:v>0.53411250776256713</c:v>
                </c:pt>
                <c:pt idx="57">
                  <c:v>0.53319701140293074</c:v>
                </c:pt>
                <c:pt idx="58">
                  <c:v>0.53204818870638415</c:v>
                </c:pt>
                <c:pt idx="59">
                  <c:v>0.53129635555744692</c:v>
                </c:pt>
                <c:pt idx="60">
                  <c:v>0.53061608112270087</c:v>
                </c:pt>
              </c:numCache>
            </c:numRef>
          </c:val>
          <c:smooth val="0"/>
        </c:ser>
        <c:ser>
          <c:idx val="2"/>
          <c:order val="1"/>
          <c:tx>
            <c:v>1,5%</c:v>
          </c:tx>
          <c:spPr>
            <a:ln w="22225">
              <a:solidFill>
                <a:schemeClr val="accent5">
                  <a:lumMod val="75000"/>
                </a:schemeClr>
              </a:solidFill>
            </a:ln>
          </c:spPr>
          <c:marker>
            <c:symbol val="none"/>
          </c:marker>
          <c:cat>
            <c:numRef>
              <c:f>'Fig 2.31'!$C$4:$BK$4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2.31'!$C$6:$BK$6</c:f>
              <c:numCache>
                <c:formatCode>0.0%</c:formatCode>
                <c:ptCount val="61"/>
                <c:pt idx="0">
                  <c:v>0.74043493762381363</c:v>
                </c:pt>
                <c:pt idx="1">
                  <c:v>0.73919875591112971</c:v>
                </c:pt>
                <c:pt idx="2">
                  <c:v>0.7375776920186724</c:v>
                </c:pt>
                <c:pt idx="3">
                  <c:v>0.7364371049729026</c:v>
                </c:pt>
                <c:pt idx="4">
                  <c:v>0.73271530043870603</c:v>
                </c:pt>
                <c:pt idx="5">
                  <c:v>0.72907035053779146</c:v>
                </c:pt>
                <c:pt idx="6">
                  <c:v>0.72604893355975753</c:v>
                </c:pt>
                <c:pt idx="7">
                  <c:v>0.72200923234293268</c:v>
                </c:pt>
                <c:pt idx="8">
                  <c:v>0.71699874977390965</c:v>
                </c:pt>
                <c:pt idx="9">
                  <c:v>0.71229806939400764</c:v>
                </c:pt>
                <c:pt idx="10">
                  <c:v>0.71099971900718173</c:v>
                </c:pt>
                <c:pt idx="11">
                  <c:v>0.70865937082529873</c:v>
                </c:pt>
                <c:pt idx="12">
                  <c:v>0.70571370983255277</c:v>
                </c:pt>
                <c:pt idx="13">
                  <c:v>0.70278197451134239</c:v>
                </c:pt>
                <c:pt idx="14">
                  <c:v>0.69809686092112266</c:v>
                </c:pt>
                <c:pt idx="15">
                  <c:v>0.69315717777258645</c:v>
                </c:pt>
                <c:pt idx="16">
                  <c:v>0.68784777445958389</c:v>
                </c:pt>
                <c:pt idx="17">
                  <c:v>0.68223080631516075</c:v>
                </c:pt>
                <c:pt idx="18">
                  <c:v>0.67293795013090585</c:v>
                </c:pt>
                <c:pt idx="19">
                  <c:v>0.67096975479806664</c:v>
                </c:pt>
                <c:pt idx="20">
                  <c:v>0.66805528803046821</c:v>
                </c:pt>
                <c:pt idx="21">
                  <c:v>0.66521961394996909</c:v>
                </c:pt>
                <c:pt idx="22">
                  <c:v>0.66035790757280877</c:v>
                </c:pt>
                <c:pt idx="23">
                  <c:v>0.65436084296888952</c:v>
                </c:pt>
                <c:pt idx="24">
                  <c:v>0.65459739961893981</c:v>
                </c:pt>
                <c:pt idx="25">
                  <c:v>0.64911090776722458</c:v>
                </c:pt>
                <c:pt idx="26">
                  <c:v>0.64360857052776388</c:v>
                </c:pt>
                <c:pt idx="27">
                  <c:v>0.63808202339678</c:v>
                </c:pt>
                <c:pt idx="28">
                  <c:v>0.63936075270442772</c:v>
                </c:pt>
                <c:pt idx="29">
                  <c:v>0.63485475731791841</c:v>
                </c:pt>
                <c:pt idx="30">
                  <c:v>0.62939067883406663</c:v>
                </c:pt>
                <c:pt idx="31">
                  <c:v>0.62391187257422331</c:v>
                </c:pt>
                <c:pt idx="32">
                  <c:v>0.61898988785238573</c:v>
                </c:pt>
                <c:pt idx="33">
                  <c:v>0.61999493993169741</c:v>
                </c:pt>
                <c:pt idx="34">
                  <c:v>0.61528202895755668</c:v>
                </c:pt>
                <c:pt idx="35">
                  <c:v>0.61167056886778359</c:v>
                </c:pt>
                <c:pt idx="36">
                  <c:v>0.60877218990366389</c:v>
                </c:pt>
                <c:pt idx="37">
                  <c:v>0.6067012211225189</c:v>
                </c:pt>
                <c:pt idx="38">
                  <c:v>0.60410351271599949</c:v>
                </c:pt>
                <c:pt idx="39">
                  <c:v>0.60229239533940171</c:v>
                </c:pt>
                <c:pt idx="40">
                  <c:v>0.60019918345031475</c:v>
                </c:pt>
                <c:pt idx="41">
                  <c:v>0.5984282729190048</c:v>
                </c:pt>
                <c:pt idx="42">
                  <c:v>0.59637168527821238</c:v>
                </c:pt>
                <c:pt idx="43">
                  <c:v>0.59473097021012078</c:v>
                </c:pt>
                <c:pt idx="44">
                  <c:v>0.59278060136078148</c:v>
                </c:pt>
                <c:pt idx="45">
                  <c:v>0.59100098443253479</c:v>
                </c:pt>
                <c:pt idx="46">
                  <c:v>0.58962682455766358</c:v>
                </c:pt>
                <c:pt idx="47">
                  <c:v>0.5880921351842342</c:v>
                </c:pt>
                <c:pt idx="48">
                  <c:v>0.58682838491326716</c:v>
                </c:pt>
                <c:pt idx="49">
                  <c:v>0.58536139772937912</c:v>
                </c:pt>
                <c:pt idx="50">
                  <c:v>0.58428286029204357</c:v>
                </c:pt>
                <c:pt idx="51">
                  <c:v>0.58299017816135446</c:v>
                </c:pt>
                <c:pt idx="52">
                  <c:v>0.58198171257261122</c:v>
                </c:pt>
                <c:pt idx="53">
                  <c:v>0.5807461937159405</c:v>
                </c:pt>
                <c:pt idx="54">
                  <c:v>0.58018495296858963</c:v>
                </c:pt>
                <c:pt idx="55">
                  <c:v>0.57897615315299344</c:v>
                </c:pt>
                <c:pt idx="56">
                  <c:v>0.57808732613224711</c:v>
                </c:pt>
                <c:pt idx="57">
                  <c:v>0.57725685940357518</c:v>
                </c:pt>
                <c:pt idx="58">
                  <c:v>0.57611469804028881</c:v>
                </c:pt>
                <c:pt idx="59">
                  <c:v>0.57546828177174392</c:v>
                </c:pt>
                <c:pt idx="60">
                  <c:v>0.57478111453949898</c:v>
                </c:pt>
              </c:numCache>
            </c:numRef>
          </c:val>
          <c:smooth val="0"/>
        </c:ser>
        <c:ser>
          <c:idx val="3"/>
          <c:order val="2"/>
          <c:tx>
            <c:v>1,3%</c:v>
          </c:tx>
          <c:spPr>
            <a:ln w="22225">
              <a:solidFill>
                <a:schemeClr val="accent6">
                  <a:lumMod val="75000"/>
                </a:schemeClr>
              </a:solidFill>
            </a:ln>
          </c:spPr>
          <c:marker>
            <c:symbol val="none"/>
          </c:marker>
          <c:cat>
            <c:numRef>
              <c:f>'Fig 2.31'!$C$4:$BK$4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2.31'!$C$7:$BK$7</c:f>
              <c:numCache>
                <c:formatCode>0.0%</c:formatCode>
                <c:ptCount val="61"/>
                <c:pt idx="0">
                  <c:v>0.74048069282821893</c:v>
                </c:pt>
                <c:pt idx="1">
                  <c:v>0.73930053845780697</c:v>
                </c:pt>
                <c:pt idx="2">
                  <c:v>0.73776154317412002</c:v>
                </c:pt>
                <c:pt idx="3">
                  <c:v>0.73672712404953711</c:v>
                </c:pt>
                <c:pt idx="4">
                  <c:v>0.73315734962810963</c:v>
                </c:pt>
                <c:pt idx="5">
                  <c:v>0.72970832238913941</c:v>
                </c:pt>
                <c:pt idx="6">
                  <c:v>0.72693237510614794</c:v>
                </c:pt>
                <c:pt idx="7">
                  <c:v>0.72318834845422841</c:v>
                </c:pt>
                <c:pt idx="8">
                  <c:v>0.71852178776920383</c:v>
                </c:pt>
                <c:pt idx="9">
                  <c:v>0.71418789788931791</c:v>
                </c:pt>
                <c:pt idx="10">
                  <c:v>0.71334051434913359</c:v>
                </c:pt>
                <c:pt idx="11">
                  <c:v>0.71146739188520269</c:v>
                </c:pt>
                <c:pt idx="12">
                  <c:v>0.70906687571241001</c:v>
                </c:pt>
                <c:pt idx="13">
                  <c:v>0.70673267581501364</c:v>
                </c:pt>
                <c:pt idx="14">
                  <c:v>0.70272247631175411</c:v>
                </c:pt>
                <c:pt idx="15">
                  <c:v>0.69847314560326745</c:v>
                </c:pt>
                <c:pt idx="16">
                  <c:v>0.69393846615215626</c:v>
                </c:pt>
                <c:pt idx="17">
                  <c:v>0.68913999307121232</c:v>
                </c:pt>
                <c:pt idx="18">
                  <c:v>0.68066633236138552</c:v>
                </c:pt>
                <c:pt idx="19">
                  <c:v>0.67966541825378579</c:v>
                </c:pt>
                <c:pt idx="20">
                  <c:v>0.6777272139830457</c:v>
                </c:pt>
                <c:pt idx="21">
                  <c:v>0.67603441005939757</c:v>
                </c:pt>
                <c:pt idx="22">
                  <c:v>0.67235283585021233</c:v>
                </c:pt>
                <c:pt idx="23">
                  <c:v>0.66757337194824862</c:v>
                </c:pt>
                <c:pt idx="24">
                  <c:v>0.6693656764741065</c:v>
                </c:pt>
                <c:pt idx="25">
                  <c:v>0.66504259173734726</c:v>
                </c:pt>
                <c:pt idx="26">
                  <c:v>0.66055945553316764</c:v>
                </c:pt>
                <c:pt idx="27">
                  <c:v>0.65654629573595602</c:v>
                </c:pt>
                <c:pt idx="28">
                  <c:v>0.6592462465002672</c:v>
                </c:pt>
                <c:pt idx="29">
                  <c:v>0.65580505916866283</c:v>
                </c:pt>
                <c:pt idx="30">
                  <c:v>0.6515442630027124</c:v>
                </c:pt>
                <c:pt idx="31">
                  <c:v>0.64707878398950625</c:v>
                </c:pt>
                <c:pt idx="32">
                  <c:v>0.64299942412835664</c:v>
                </c:pt>
                <c:pt idx="33">
                  <c:v>0.64480845118833607</c:v>
                </c:pt>
                <c:pt idx="34">
                  <c:v>0.64066749179843019</c:v>
                </c:pt>
                <c:pt idx="35">
                  <c:v>0.63794399252520873</c:v>
                </c:pt>
                <c:pt idx="36">
                  <c:v>0.63580576932621902</c:v>
                </c:pt>
                <c:pt idx="37">
                  <c:v>0.63423201733895995</c:v>
                </c:pt>
                <c:pt idx="38">
                  <c:v>0.63230165064249322</c:v>
                </c:pt>
                <c:pt idx="39">
                  <c:v>0.63104907099758112</c:v>
                </c:pt>
                <c:pt idx="40">
                  <c:v>0.62937678483285264</c:v>
                </c:pt>
                <c:pt idx="41">
                  <c:v>0.62800368131070983</c:v>
                </c:pt>
                <c:pt idx="42">
                  <c:v>0.62626651255280186</c:v>
                </c:pt>
                <c:pt idx="43">
                  <c:v>0.62493128581729984</c:v>
                </c:pt>
                <c:pt idx="44">
                  <c:v>0.62332343720241457</c:v>
                </c:pt>
                <c:pt idx="45">
                  <c:v>0.62179519653577386</c:v>
                </c:pt>
                <c:pt idx="46">
                  <c:v>0.62066255632368983</c:v>
                </c:pt>
                <c:pt idx="47">
                  <c:v>0.61920528945041731</c:v>
                </c:pt>
                <c:pt idx="48">
                  <c:v>0.61811490239272426</c:v>
                </c:pt>
                <c:pt idx="49">
                  <c:v>0.61687509773285165</c:v>
                </c:pt>
                <c:pt idx="50">
                  <c:v>0.61591239220753535</c:v>
                </c:pt>
                <c:pt idx="51">
                  <c:v>0.61458578938635366</c:v>
                </c:pt>
                <c:pt idx="52">
                  <c:v>0.61373675446994314</c:v>
                </c:pt>
                <c:pt idx="53">
                  <c:v>0.6125162943864596</c:v>
                </c:pt>
                <c:pt idx="54">
                  <c:v>0.61185173766899781</c:v>
                </c:pt>
                <c:pt idx="55">
                  <c:v>0.61070636979738224</c:v>
                </c:pt>
                <c:pt idx="56">
                  <c:v>0.60988182090804299</c:v>
                </c:pt>
                <c:pt idx="57">
                  <c:v>0.60914149826921815</c:v>
                </c:pt>
                <c:pt idx="58">
                  <c:v>0.60804657338335111</c:v>
                </c:pt>
                <c:pt idx="59">
                  <c:v>0.60736883996562863</c:v>
                </c:pt>
                <c:pt idx="60">
                  <c:v>0.60676139206387603</c:v>
                </c:pt>
              </c:numCache>
            </c:numRef>
          </c:val>
          <c:smooth val="0"/>
        </c:ser>
        <c:ser>
          <c:idx val="4"/>
          <c:order val="3"/>
          <c:tx>
            <c:v>1%</c:v>
          </c:tx>
          <c:spPr>
            <a:ln w="22225">
              <a:solidFill>
                <a:srgbClr val="800000"/>
              </a:solidFill>
            </a:ln>
          </c:spPr>
          <c:marker>
            <c:symbol val="none"/>
          </c:marker>
          <c:cat>
            <c:numRef>
              <c:f>'Fig 2.31'!$C$4:$BK$4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2.31'!$C$8:$BK$8</c:f>
              <c:numCache>
                <c:formatCode>0.0%</c:formatCode>
                <c:ptCount val="61"/>
                <c:pt idx="0">
                  <c:v>0.74054943577069798</c:v>
                </c:pt>
                <c:pt idx="1">
                  <c:v>0.73945360025128315</c:v>
                </c:pt>
                <c:pt idx="2">
                  <c:v>0.73803831465718039</c:v>
                </c:pt>
                <c:pt idx="3">
                  <c:v>0.73716420084591416</c:v>
                </c:pt>
                <c:pt idx="4">
                  <c:v>0.73382446512428168</c:v>
                </c:pt>
                <c:pt idx="5">
                  <c:v>0.73067259732037571</c:v>
                </c:pt>
                <c:pt idx="6">
                  <c:v>0.72826994286695412</c:v>
                </c:pt>
                <c:pt idx="7">
                  <c:v>0.72497681581955054</c:v>
                </c:pt>
                <c:pt idx="8">
                  <c:v>0.72083618157545348</c:v>
                </c:pt>
                <c:pt idx="9">
                  <c:v>0.71706459724836913</c:v>
                </c:pt>
                <c:pt idx="10">
                  <c:v>0.71691026859201967</c:v>
                </c:pt>
                <c:pt idx="11">
                  <c:v>0.71575697867933263</c:v>
                </c:pt>
                <c:pt idx="12">
                  <c:v>0.71419859724962653</c:v>
                </c:pt>
                <c:pt idx="13">
                  <c:v>0.71278983733462697</c:v>
                </c:pt>
                <c:pt idx="14">
                  <c:v>0.70982806045666136</c:v>
                </c:pt>
                <c:pt idx="15">
                  <c:v>0.70665405515854707</c:v>
                </c:pt>
                <c:pt idx="16">
                  <c:v>0.70332988640779814</c:v>
                </c:pt>
                <c:pt idx="17">
                  <c:v>0.69981397880012064</c:v>
                </c:pt>
                <c:pt idx="18">
                  <c:v>0.69262862669050373</c:v>
                </c:pt>
                <c:pt idx="19">
                  <c:v>0.69315030229848063</c:v>
                </c:pt>
                <c:pt idx="20">
                  <c:v>0.69275412313342188</c:v>
                </c:pt>
                <c:pt idx="21">
                  <c:v>0.692868545285516</c:v>
                </c:pt>
                <c:pt idx="22">
                  <c:v>0.6910591562186672</c:v>
                </c:pt>
                <c:pt idx="23">
                  <c:v>0.68821815573366085</c:v>
                </c:pt>
                <c:pt idx="24">
                  <c:v>0.69248271728757582</c:v>
                </c:pt>
                <c:pt idx="25">
                  <c:v>0.68987144889185248</c:v>
                </c:pt>
                <c:pt idx="26">
                  <c:v>0.6872739332395299</c:v>
                </c:pt>
                <c:pt idx="27">
                  <c:v>0.68554641195756783</c:v>
                </c:pt>
                <c:pt idx="28">
                  <c:v>0.69046918846748118</c:v>
                </c:pt>
                <c:pt idx="29">
                  <c:v>0.68869863150245458</c:v>
                </c:pt>
                <c:pt idx="30">
                  <c:v>0.68670597846049275</c:v>
                </c:pt>
                <c:pt idx="31">
                  <c:v>0.68391388853779933</c:v>
                </c:pt>
                <c:pt idx="32">
                  <c:v>0.68123719458188903</c:v>
                </c:pt>
                <c:pt idx="33">
                  <c:v>0.68443701909679999</c:v>
                </c:pt>
                <c:pt idx="34">
                  <c:v>0.68139826650936386</c:v>
                </c:pt>
                <c:pt idx="35">
                  <c:v>0.68008685414602987</c:v>
                </c:pt>
                <c:pt idx="36">
                  <c:v>0.67888532716762895</c:v>
                </c:pt>
                <c:pt idx="37">
                  <c:v>0.6783475469021617</c:v>
                </c:pt>
                <c:pt idx="38">
                  <c:v>0.67760129645896761</c:v>
                </c:pt>
                <c:pt idx="39">
                  <c:v>0.67721669872516244</c:v>
                </c:pt>
                <c:pt idx="40">
                  <c:v>0.67650932941197051</c:v>
                </c:pt>
                <c:pt idx="41">
                  <c:v>0.67579250979432526</c:v>
                </c:pt>
                <c:pt idx="42">
                  <c:v>0.67476525442502311</c:v>
                </c:pt>
                <c:pt idx="43">
                  <c:v>0.67397926070672676</c:v>
                </c:pt>
                <c:pt idx="44">
                  <c:v>0.67273674086231028</c:v>
                </c:pt>
                <c:pt idx="45">
                  <c:v>0.67171881320174187</c:v>
                </c:pt>
                <c:pt idx="46">
                  <c:v>0.67082788326418064</c:v>
                </c:pt>
                <c:pt idx="47">
                  <c:v>0.66979762054725145</c:v>
                </c:pt>
                <c:pt idx="48">
                  <c:v>0.66899636837897802</c:v>
                </c:pt>
                <c:pt idx="49">
                  <c:v>0.66789753374465199</c:v>
                </c:pt>
                <c:pt idx="50">
                  <c:v>0.66716341854910499</c:v>
                </c:pt>
                <c:pt idx="51">
                  <c:v>0.66612847173766698</c:v>
                </c:pt>
                <c:pt idx="52">
                  <c:v>0.66533911718585026</c:v>
                </c:pt>
                <c:pt idx="53">
                  <c:v>0.66424455161534468</c:v>
                </c:pt>
                <c:pt idx="54">
                  <c:v>0.6634907706154437</c:v>
                </c:pt>
                <c:pt idx="55">
                  <c:v>0.66253418537217224</c:v>
                </c:pt>
                <c:pt idx="56">
                  <c:v>0.66177725501867168</c:v>
                </c:pt>
                <c:pt idx="57">
                  <c:v>0.66103827995664877</c:v>
                </c:pt>
                <c:pt idx="58">
                  <c:v>0.6601215689151424</c:v>
                </c:pt>
                <c:pt idx="59">
                  <c:v>0.6595102034850675</c:v>
                </c:pt>
                <c:pt idx="60">
                  <c:v>0.65900698065431806</c:v>
                </c:pt>
              </c:numCache>
            </c:numRef>
          </c:val>
          <c:smooth val="0"/>
        </c:ser>
        <c:dLbls>
          <c:showLegendKey val="0"/>
          <c:showVal val="0"/>
          <c:showCatName val="0"/>
          <c:showSerName val="0"/>
          <c:showPercent val="0"/>
          <c:showBubbleSize val="0"/>
        </c:dLbls>
        <c:marker val="1"/>
        <c:smooth val="0"/>
        <c:axId val="364622592"/>
        <c:axId val="364624512"/>
      </c:lineChart>
      <c:catAx>
        <c:axId val="364622592"/>
        <c:scaling>
          <c:orientation val="minMax"/>
        </c:scaling>
        <c:delete val="0"/>
        <c:axPos val="b"/>
        <c:title>
          <c:tx>
            <c:rich>
              <a:bodyPr/>
              <a:lstStyle/>
              <a:p>
                <a:pPr>
                  <a:defRPr/>
                </a:pPr>
                <a:r>
                  <a:rPr lang="en-US"/>
                  <a:t>génération</a:t>
                </a:r>
              </a:p>
            </c:rich>
          </c:tx>
          <c:layout>
            <c:manualLayout>
              <c:xMode val="edge"/>
              <c:yMode val="edge"/>
              <c:x val="0.26344800569800564"/>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364624512"/>
        <c:crosses val="autoZero"/>
        <c:auto val="1"/>
        <c:lblAlgn val="ctr"/>
        <c:lblOffset val="100"/>
        <c:tickLblSkip val="10"/>
        <c:noMultiLvlLbl val="0"/>
      </c:catAx>
      <c:valAx>
        <c:axId val="364624512"/>
        <c:scaling>
          <c:orientation val="minMax"/>
          <c:max val="0.8"/>
          <c:min val="0.5"/>
        </c:scaling>
        <c:delete val="0"/>
        <c:axPos val="l"/>
        <c:majorGridlines/>
        <c:title>
          <c:tx>
            <c:rich>
              <a:bodyPr rot="-5400000" vert="horz"/>
              <a:lstStyle/>
              <a:p>
                <a:pPr>
                  <a:defRPr/>
                </a:pPr>
                <a:r>
                  <a:rPr lang="en-US"/>
                  <a:t>en % du </a:t>
                </a:r>
                <a:br>
                  <a:rPr lang="en-US"/>
                </a:br>
                <a:r>
                  <a:rPr lang="en-US"/>
                  <a:t>salaire moyen de carrière </a:t>
                </a:r>
              </a:p>
            </c:rich>
          </c:tx>
          <c:layout>
            <c:manualLayout>
              <c:xMode val="edge"/>
              <c:yMode val="edge"/>
              <c:x val="2.1335470085470085E-3"/>
              <c:y val="2.3577314814814815E-2"/>
            </c:manualLayout>
          </c:layout>
          <c:overlay val="0"/>
        </c:title>
        <c:numFmt formatCode="0%" sourceLinked="0"/>
        <c:majorTickMark val="out"/>
        <c:minorTickMark val="none"/>
        <c:tickLblPos val="nextTo"/>
        <c:crossAx val="364622592"/>
        <c:crosses val="autoZero"/>
        <c:crossBetween val="between"/>
        <c:majorUnit val="5.000000000000001E-2"/>
      </c:valAx>
    </c:plotArea>
    <c:legend>
      <c:legendPos val="b"/>
      <c:layout>
        <c:manualLayout>
          <c:xMode val="edge"/>
          <c:yMode val="edge"/>
          <c:x val="1.6152222222222221E-2"/>
          <c:y val="0.89870833333333333"/>
          <c:w val="0.97710296296296295"/>
          <c:h val="0.10129166666666667"/>
        </c:manualLayout>
      </c:layout>
      <c:overlay val="0"/>
    </c:legend>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9298433048433"/>
          <c:y val="3.5880555555555554E-2"/>
          <c:w val="0.75703774928774925"/>
          <c:h val="0.71216990740740738"/>
        </c:manualLayout>
      </c:layout>
      <c:lineChart>
        <c:grouping val="standard"/>
        <c:varyColors val="0"/>
        <c:ser>
          <c:idx val="1"/>
          <c:order val="0"/>
          <c:tx>
            <c:v>1,8%</c:v>
          </c:tx>
          <c:spPr>
            <a:ln w="22225">
              <a:solidFill>
                <a:srgbClr val="006600"/>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Lit>
              <c:formatCode>General</c:formatCode>
              <c:ptCount val="61"/>
              <c:pt idx="0">
                <c:v>0.66914829026925615</c:v>
              </c:pt>
              <c:pt idx="1">
                <c:v>0.66542278180217884</c:v>
              </c:pt>
              <c:pt idx="2">
                <c:v>0.64084754648772269</c:v>
              </c:pt>
              <c:pt idx="3">
                <c:v>0.63415891894969278</c:v>
              </c:pt>
              <c:pt idx="4">
                <c:v>0.62585522818825468</c:v>
              </c:pt>
              <c:pt idx="5">
                <c:v>0.62407666488334457</c:v>
              </c:pt>
              <c:pt idx="6">
                <c:v>0.6288233556463424</c:v>
              </c:pt>
              <c:pt idx="7">
                <c:v>0.63056529377587778</c:v>
              </c:pt>
              <c:pt idx="8">
                <c:v>0.62854281308895088</c:v>
              </c:pt>
              <c:pt idx="9">
                <c:v>0.63123617768640883</c:v>
              </c:pt>
              <c:pt idx="10">
                <c:v>0.61615412370562483</c:v>
              </c:pt>
              <c:pt idx="11">
                <c:v>0.62079873821986131</c:v>
              </c:pt>
              <c:pt idx="12">
                <c:v>0.62401860422770339</c:v>
              </c:pt>
              <c:pt idx="13">
                <c:v>0.62282062392828796</c:v>
              </c:pt>
              <c:pt idx="14">
                <c:v>0.62472421675483925</c:v>
              </c:pt>
              <c:pt idx="15">
                <c:v>0.6233707605691523</c:v>
              </c:pt>
              <c:pt idx="16">
                <c:v>0.60978761620340605</c:v>
              </c:pt>
              <c:pt idx="17">
                <c:v>0.62991625627490044</c:v>
              </c:pt>
              <c:pt idx="18">
                <c:v>0.63560493171643151</c:v>
              </c:pt>
              <c:pt idx="19">
                <c:v>0.63698722677836972</c:v>
              </c:pt>
              <c:pt idx="20">
                <c:v>0.63684628337182947</c:v>
              </c:pt>
              <c:pt idx="21">
                <c:v>0.64646260800071587</c:v>
              </c:pt>
              <c:pt idx="22">
                <c:v>0.64639756162772255</c:v>
              </c:pt>
              <c:pt idx="23">
                <c:v>0.64571281555973736</c:v>
              </c:pt>
              <c:pt idx="24">
                <c:v>0.64825654290375834</c:v>
              </c:pt>
              <c:pt idx="25">
                <c:v>0.64777514315008711</c:v>
              </c:pt>
              <c:pt idx="26">
                <c:v>0.64762647158610187</c:v>
              </c:pt>
              <c:pt idx="27">
                <c:v>0.63619415015752945</c:v>
              </c:pt>
              <c:pt idx="28">
                <c:v>0.63535468760263603</c:v>
              </c:pt>
              <c:pt idx="29">
                <c:v>0.64935420959359136</c:v>
              </c:pt>
              <c:pt idx="30">
                <c:v>0.64934300083806995</c:v>
              </c:pt>
              <c:pt idx="31">
                <c:v>0.64845009848916435</c:v>
              </c:pt>
              <c:pt idx="32">
                <c:v>0.6487884232080493</c:v>
              </c:pt>
              <c:pt idx="33">
                <c:v>0.63801970514626793</c:v>
              </c:pt>
              <c:pt idx="34">
                <c:v>0.63824085587411183</c:v>
              </c:pt>
              <c:pt idx="35">
                <c:v>0.63846485743680026</c:v>
              </c:pt>
              <c:pt idx="36">
                <c:v>0.63869480483872498</c:v>
              </c:pt>
              <c:pt idx="37">
                <c:v>0.63900893126588487</c:v>
              </c:pt>
              <c:pt idx="38">
                <c:v>0.63922004123050047</c:v>
              </c:pt>
              <c:pt idx="39">
                <c:v>0.63941768401259824</c:v>
              </c:pt>
              <c:pt idx="40">
                <c:v>0.63959884348352058</c:v>
              </c:pt>
              <c:pt idx="41">
                <c:v>0.63985462516218972</c:v>
              </c:pt>
              <c:pt idx="42">
                <c:v>0.64000264415864883</c:v>
              </c:pt>
              <c:pt idx="43">
                <c:v>0.64022703559616445</c:v>
              </c:pt>
              <c:pt idx="44">
                <c:v>0.64016126173056997</c:v>
              </c:pt>
              <c:pt idx="45">
                <c:v>0.64013715814079208</c:v>
              </c:pt>
              <c:pt idx="46">
                <c:v>0.64000970900529852</c:v>
              </c:pt>
              <c:pt idx="47">
                <c:v>0.63993905259400019</c:v>
              </c:pt>
              <c:pt idx="48">
                <c:v>0.63992278241556744</c:v>
              </c:pt>
              <c:pt idx="49">
                <c:v>0.63987308722038627</c:v>
              </c:pt>
              <c:pt idx="50">
                <c:v>0.63978588715793483</c:v>
              </c:pt>
              <c:pt idx="51">
                <c:v>0.63973828026817658</c:v>
              </c:pt>
              <c:pt idx="52">
                <c:v>0.63973295654385576</c:v>
              </c:pt>
              <c:pt idx="53">
                <c:v>0.63968465461549218</c:v>
              </c:pt>
              <c:pt idx="54">
                <c:v>0.63967168956329656</c:v>
              </c:pt>
              <c:pt idx="55">
                <c:v>0.63961693070629055</c:v>
              </c:pt>
              <c:pt idx="56">
                <c:v>0.63964680151338138</c:v>
              </c:pt>
              <c:pt idx="57">
                <c:v>0.6396203138778036</c:v>
              </c:pt>
              <c:pt idx="58">
                <c:v>0.63960155105589678</c:v>
              </c:pt>
              <c:pt idx="59">
                <c:v>0.6395879153245515</c:v>
              </c:pt>
              <c:pt idx="60">
                <c:v>0.6395762663525475</c:v>
              </c:pt>
            </c:numLit>
          </c:val>
          <c:smooth val="0"/>
        </c:ser>
        <c:ser>
          <c:idx val="2"/>
          <c:order val="1"/>
          <c:tx>
            <c:v>1,5%</c:v>
          </c:tx>
          <c:spPr>
            <a:ln w="22225">
              <a:solidFill>
                <a:schemeClr val="accent5">
                  <a:lumMod val="75000"/>
                </a:schemeClr>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Lit>
              <c:formatCode>General</c:formatCode>
              <c:ptCount val="61"/>
              <c:pt idx="0">
                <c:v>0.66914829026925615</c:v>
              </c:pt>
              <c:pt idx="1">
                <c:v>0.66542278180217884</c:v>
              </c:pt>
              <c:pt idx="2">
                <c:v>0.64084754648772269</c:v>
              </c:pt>
              <c:pt idx="3">
                <c:v>0.63415891894969278</c:v>
              </c:pt>
              <c:pt idx="4">
                <c:v>0.62585522818825468</c:v>
              </c:pt>
              <c:pt idx="5">
                <c:v>0.62407666488334457</c:v>
              </c:pt>
              <c:pt idx="6">
                <c:v>0.6288233556463424</c:v>
              </c:pt>
              <c:pt idx="7">
                <c:v>0.63056529377587778</c:v>
              </c:pt>
              <c:pt idx="8">
                <c:v>0.62854281308895088</c:v>
              </c:pt>
              <c:pt idx="9">
                <c:v>0.63123617768640883</c:v>
              </c:pt>
              <c:pt idx="10">
                <c:v>0.61615412370562483</c:v>
              </c:pt>
              <c:pt idx="11">
                <c:v>0.62079873821986131</c:v>
              </c:pt>
              <c:pt idx="12">
                <c:v>0.62401860422770339</c:v>
              </c:pt>
              <c:pt idx="13">
                <c:v>0.62282062392828796</c:v>
              </c:pt>
              <c:pt idx="14">
                <c:v>0.62472421675483925</c:v>
              </c:pt>
              <c:pt idx="15">
                <c:v>0.6233707605691523</c:v>
              </c:pt>
              <c:pt idx="16">
                <c:v>0.60978761620340605</c:v>
              </c:pt>
              <c:pt idx="17">
                <c:v>0.62991625627490044</c:v>
              </c:pt>
              <c:pt idx="18">
                <c:v>0.63560493171643151</c:v>
              </c:pt>
              <c:pt idx="19">
                <c:v>0.63698722677836972</c:v>
              </c:pt>
              <c:pt idx="20">
                <c:v>0.63684628337182947</c:v>
              </c:pt>
              <c:pt idx="21">
                <c:v>0.64645738194425217</c:v>
              </c:pt>
              <c:pt idx="22">
                <c:v>0.64623253877197728</c:v>
              </c:pt>
              <c:pt idx="23">
                <c:v>0.64693037104486795</c:v>
              </c:pt>
              <c:pt idx="24">
                <c:v>0.64755829887677052</c:v>
              </c:pt>
              <c:pt idx="25">
                <c:v>0.64867193274111024</c:v>
              </c:pt>
              <c:pt idx="26">
                <c:v>0.64844126862973095</c:v>
              </c:pt>
              <c:pt idx="27">
                <c:v>0.63775878628401717</c:v>
              </c:pt>
              <c:pt idx="28">
                <c:v>0.63807849422829654</c:v>
              </c:pt>
              <c:pt idx="29">
                <c:v>0.65012882653749748</c:v>
              </c:pt>
              <c:pt idx="30">
                <c:v>0.65001419518833092</c:v>
              </c:pt>
              <c:pt idx="31">
                <c:v>0.64963949341424088</c:v>
              </c:pt>
              <c:pt idx="32">
                <c:v>0.64997376626802805</c:v>
              </c:pt>
              <c:pt idx="33">
                <c:v>0.63969803290425997</c:v>
              </c:pt>
              <c:pt idx="34">
                <c:v>0.63990387652922898</c:v>
              </c:pt>
              <c:pt idx="35">
                <c:v>0.6402882656441039</c:v>
              </c:pt>
              <c:pt idx="36">
                <c:v>0.64052986612945584</c:v>
              </c:pt>
              <c:pt idx="37">
                <c:v>0.64082855862345522</c:v>
              </c:pt>
              <c:pt idx="38">
                <c:v>0.64108764720854305</c:v>
              </c:pt>
              <c:pt idx="39">
                <c:v>0.64129965688456136</c:v>
              </c:pt>
              <c:pt idx="40">
                <c:v>0.64156937033185835</c:v>
              </c:pt>
              <c:pt idx="41">
                <c:v>0.64178767222839839</c:v>
              </c:pt>
              <c:pt idx="42">
                <c:v>0.64206311370212876</c:v>
              </c:pt>
              <c:pt idx="43">
                <c:v>0.64229528726919782</c:v>
              </c:pt>
              <c:pt idx="44">
                <c:v>0.64220111904809785</c:v>
              </c:pt>
              <c:pt idx="45">
                <c:v>0.64222435074245587</c:v>
              </c:pt>
              <c:pt idx="46">
                <c:v>0.64211650544819776</c:v>
              </c:pt>
              <c:pt idx="47">
                <c:v>0.6420509625432741</c:v>
              </c:pt>
              <c:pt idx="48">
                <c:v>0.64203255005597437</c:v>
              </c:pt>
              <c:pt idx="49">
                <c:v>0.64196365949104861</c:v>
              </c:pt>
              <c:pt idx="50">
                <c:v>0.64192981620501433</c:v>
              </c:pt>
              <c:pt idx="51">
                <c:v>0.64193160199859844</c:v>
              </c:pt>
              <c:pt idx="52">
                <c:v>0.64188664495731729</c:v>
              </c:pt>
              <c:pt idx="53">
                <c:v>0.64187413941486005</c:v>
              </c:pt>
              <c:pt idx="54">
                <c:v>0.64181257954678683</c:v>
              </c:pt>
              <c:pt idx="55">
                <c:v>0.64178836107366677</c:v>
              </c:pt>
              <c:pt idx="56">
                <c:v>0.64178234086966268</c:v>
              </c:pt>
              <c:pt idx="57">
                <c:v>0.64178784953315948</c:v>
              </c:pt>
              <c:pt idx="58">
                <c:v>0.64180905970952218</c:v>
              </c:pt>
              <c:pt idx="59">
                <c:v>0.64176855590616455</c:v>
              </c:pt>
              <c:pt idx="60">
                <c:v>0.64181188698797687</c:v>
              </c:pt>
            </c:numLit>
          </c:val>
          <c:smooth val="0"/>
        </c:ser>
        <c:ser>
          <c:idx val="3"/>
          <c:order val="2"/>
          <c:tx>
            <c:v>1,3%</c:v>
          </c:tx>
          <c:spPr>
            <a:ln w="22225">
              <a:solidFill>
                <a:schemeClr val="accent6">
                  <a:lumMod val="75000"/>
                </a:schemeClr>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Lit>
              <c:formatCode>General</c:formatCode>
              <c:ptCount val="61"/>
              <c:pt idx="0">
                <c:v>0.66914829026925615</c:v>
              </c:pt>
              <c:pt idx="1">
                <c:v>0.66542278180217884</c:v>
              </c:pt>
              <c:pt idx="2">
                <c:v>0.64084754648772269</c:v>
              </c:pt>
              <c:pt idx="3">
                <c:v>0.63415891894969278</c:v>
              </c:pt>
              <c:pt idx="4">
                <c:v>0.62585522818825468</c:v>
              </c:pt>
              <c:pt idx="5">
                <c:v>0.62407666488334457</c:v>
              </c:pt>
              <c:pt idx="6">
                <c:v>0.6288233556463424</c:v>
              </c:pt>
              <c:pt idx="7">
                <c:v>0.63056529377587778</c:v>
              </c:pt>
              <c:pt idx="8">
                <c:v>0.62854281308895088</c:v>
              </c:pt>
              <c:pt idx="9">
                <c:v>0.63123617768640883</c:v>
              </c:pt>
              <c:pt idx="10">
                <c:v>0.61615412370562483</c:v>
              </c:pt>
              <c:pt idx="11">
                <c:v>0.62079873821986131</c:v>
              </c:pt>
              <c:pt idx="12">
                <c:v>0.62401860422770339</c:v>
              </c:pt>
              <c:pt idx="13">
                <c:v>0.62282062392828796</c:v>
              </c:pt>
              <c:pt idx="14">
                <c:v>0.62472421675483925</c:v>
              </c:pt>
              <c:pt idx="15">
                <c:v>0.6233707605691523</c:v>
              </c:pt>
              <c:pt idx="16">
                <c:v>0.60978761620340605</c:v>
              </c:pt>
              <c:pt idx="17">
                <c:v>0.62991625627490044</c:v>
              </c:pt>
              <c:pt idx="18">
                <c:v>0.63560493171643151</c:v>
              </c:pt>
              <c:pt idx="19">
                <c:v>0.63698722677836972</c:v>
              </c:pt>
              <c:pt idx="20">
                <c:v>0.63684628337182947</c:v>
              </c:pt>
              <c:pt idx="21">
                <c:v>0.64645383059784356</c:v>
              </c:pt>
              <c:pt idx="22">
                <c:v>0.64745366805059712</c:v>
              </c:pt>
              <c:pt idx="23">
                <c:v>0.64693823947842577</c:v>
              </c:pt>
              <c:pt idx="24">
                <c:v>0.64791645502337247</c:v>
              </c:pt>
              <c:pt idx="25">
                <c:v>0.6484755012291048</c:v>
              </c:pt>
              <c:pt idx="26">
                <c:v>0.6492480836916934</c:v>
              </c:pt>
              <c:pt idx="27">
                <c:v>0.63920796382095513</c:v>
              </c:pt>
              <c:pt idx="28">
                <c:v>0.63835211138539971</c:v>
              </c:pt>
              <c:pt idx="29">
                <c:v>0.65060642243888156</c:v>
              </c:pt>
              <c:pt idx="30">
                <c:v>0.6507171599222189</c:v>
              </c:pt>
              <c:pt idx="31">
                <c:v>0.6508250740711492</c:v>
              </c:pt>
              <c:pt idx="32">
                <c:v>0.65113551273142478</c:v>
              </c:pt>
              <c:pt idx="33">
                <c:v>0.64115941751017258</c:v>
              </c:pt>
              <c:pt idx="34">
                <c:v>0.64149989796175566</c:v>
              </c:pt>
              <c:pt idx="35">
                <c:v>0.64183780138288782</c:v>
              </c:pt>
              <c:pt idx="36">
                <c:v>0.64206673865851371</c:v>
              </c:pt>
              <c:pt idx="37">
                <c:v>0.64239873279861426</c:v>
              </c:pt>
              <c:pt idx="38">
                <c:v>0.64272188326253799</c:v>
              </c:pt>
              <c:pt idx="39">
                <c:v>0.64293609466199031</c:v>
              </c:pt>
              <c:pt idx="40">
                <c:v>0.64324238602952843</c:v>
              </c:pt>
              <c:pt idx="41">
                <c:v>0.64353734759210879</c:v>
              </c:pt>
              <c:pt idx="42">
                <c:v>0.64383179978330451</c:v>
              </c:pt>
              <c:pt idx="43">
                <c:v>0.64401858104276843</c:v>
              </c:pt>
              <c:pt idx="44">
                <c:v>0.64400470457876546</c:v>
              </c:pt>
              <c:pt idx="45">
                <c:v>0.64395568179096641</c:v>
              </c:pt>
              <c:pt idx="46">
                <c:v>0.64391292833855485</c:v>
              </c:pt>
              <c:pt idx="47">
                <c:v>0.64385070647247511</c:v>
              </c:pt>
              <c:pt idx="48">
                <c:v>0.64388400398530332</c:v>
              </c:pt>
              <c:pt idx="49">
                <c:v>0.64381403301803597</c:v>
              </c:pt>
              <c:pt idx="50">
                <c:v>0.64372473653018247</c:v>
              </c:pt>
              <c:pt idx="51">
                <c:v>0.64371701091655964</c:v>
              </c:pt>
              <c:pt idx="52">
                <c:v>0.64370451587615052</c:v>
              </c:pt>
              <c:pt idx="53">
                <c:v>0.6436774791380796</c:v>
              </c:pt>
              <c:pt idx="54">
                <c:v>0.64364359507265156</c:v>
              </c:pt>
              <c:pt idx="55">
                <c:v>0.64368976918263465</c:v>
              </c:pt>
              <c:pt idx="56">
                <c:v>0.64371230723684913</c:v>
              </c:pt>
              <c:pt idx="57">
                <c:v>0.64370828619858456</c:v>
              </c:pt>
              <c:pt idx="58">
                <c:v>0.64368058156955976</c:v>
              </c:pt>
              <c:pt idx="59">
                <c:v>0.64371310094128986</c:v>
              </c:pt>
              <c:pt idx="60">
                <c:v>0.64372047834697588</c:v>
              </c:pt>
            </c:numLit>
          </c:val>
          <c:smooth val="0"/>
        </c:ser>
        <c:ser>
          <c:idx val="4"/>
          <c:order val="3"/>
          <c:tx>
            <c:v>1%</c:v>
          </c:tx>
          <c:spPr>
            <a:ln w="22225">
              <a:solidFill>
                <a:srgbClr val="800000"/>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Lit>
              <c:formatCode>General</c:formatCode>
              <c:ptCount val="61"/>
              <c:pt idx="0">
                <c:v>0.66914829026925615</c:v>
              </c:pt>
              <c:pt idx="1">
                <c:v>0.66542278180217884</c:v>
              </c:pt>
              <c:pt idx="2">
                <c:v>0.64084754648772269</c:v>
              </c:pt>
              <c:pt idx="3">
                <c:v>0.63415891894969278</c:v>
              </c:pt>
              <c:pt idx="4">
                <c:v>0.62585522818825468</c:v>
              </c:pt>
              <c:pt idx="5">
                <c:v>0.62407666488334457</c:v>
              </c:pt>
              <c:pt idx="6">
                <c:v>0.6288233556463424</c:v>
              </c:pt>
              <c:pt idx="7">
                <c:v>0.63056529377587778</c:v>
              </c:pt>
              <c:pt idx="8">
                <c:v>0.62854281308895088</c:v>
              </c:pt>
              <c:pt idx="9">
                <c:v>0.63123617768640883</c:v>
              </c:pt>
              <c:pt idx="10">
                <c:v>0.61615412370562483</c:v>
              </c:pt>
              <c:pt idx="11">
                <c:v>0.62079873821986131</c:v>
              </c:pt>
              <c:pt idx="12">
                <c:v>0.62401860422770339</c:v>
              </c:pt>
              <c:pt idx="13">
                <c:v>0.62282062392828796</c:v>
              </c:pt>
              <c:pt idx="14">
                <c:v>0.62472421675483925</c:v>
              </c:pt>
              <c:pt idx="15">
                <c:v>0.6233707605691523</c:v>
              </c:pt>
              <c:pt idx="16">
                <c:v>0.60978761620340605</c:v>
              </c:pt>
              <c:pt idx="17">
                <c:v>0.62991625627490044</c:v>
              </c:pt>
              <c:pt idx="18">
                <c:v>0.63614488792453328</c:v>
              </c:pt>
              <c:pt idx="19">
                <c:v>0.63685367499996126</c:v>
              </c:pt>
              <c:pt idx="20">
                <c:v>0.63631736543753925</c:v>
              </c:pt>
              <c:pt idx="21">
                <c:v>0.64723098974327931</c:v>
              </c:pt>
              <c:pt idx="22">
                <c:v>0.64703179208977368</c:v>
              </c:pt>
              <c:pt idx="23">
                <c:v>0.64777656408567952</c:v>
              </c:pt>
              <c:pt idx="24">
                <c:v>0.64908070384550443</c:v>
              </c:pt>
              <c:pt idx="25">
                <c:v>0.64896693556283391</c:v>
              </c:pt>
              <c:pt idx="26">
                <c:v>0.64975998763027132</c:v>
              </c:pt>
              <c:pt idx="27">
                <c:v>0.64043778377737426</c:v>
              </c:pt>
              <c:pt idx="28">
                <c:v>0.64082870559688154</c:v>
              </c:pt>
              <c:pt idx="29">
                <c:v>0.65199260289381133</c:v>
              </c:pt>
              <c:pt idx="30">
                <c:v>0.65230319372622059</c:v>
              </c:pt>
              <c:pt idx="31">
                <c:v>0.65289583028583575</c:v>
              </c:pt>
              <c:pt idx="32">
                <c:v>0.65324931484333748</c:v>
              </c:pt>
              <c:pt idx="33">
                <c:v>0.64381227473436142</c:v>
              </c:pt>
              <c:pt idx="34">
                <c:v>0.64414127287817302</c:v>
              </c:pt>
              <c:pt idx="35">
                <c:v>0.64451131679410523</c:v>
              </c:pt>
              <c:pt idx="36">
                <c:v>0.64493164704328809</c:v>
              </c:pt>
              <c:pt idx="37">
                <c:v>0.64516865898138631</c:v>
              </c:pt>
              <c:pt idx="38">
                <c:v>0.64555039973944406</c:v>
              </c:pt>
              <c:pt idx="39">
                <c:v>0.64586784716526169</c:v>
              </c:pt>
              <c:pt idx="40">
                <c:v>0.64621672921986095</c:v>
              </c:pt>
              <c:pt idx="41">
                <c:v>0.64650709111314508</c:v>
              </c:pt>
              <c:pt idx="42">
                <c:v>0.64683474184187106</c:v>
              </c:pt>
              <c:pt idx="43">
                <c:v>0.6470977421377927</c:v>
              </c:pt>
              <c:pt idx="44">
                <c:v>0.64709490253943214</c:v>
              </c:pt>
              <c:pt idx="45">
                <c:v>0.64710127182756438</c:v>
              </c:pt>
              <c:pt idx="46">
                <c:v>0.64705723959233041</c:v>
              </c:pt>
              <c:pt idx="47">
                <c:v>0.64704685666398098</c:v>
              </c:pt>
              <c:pt idx="48">
                <c:v>0.64707446217897369</c:v>
              </c:pt>
              <c:pt idx="49">
                <c:v>0.64704791595839362</c:v>
              </c:pt>
              <c:pt idx="50">
                <c:v>0.64695749021343307</c:v>
              </c:pt>
              <c:pt idx="51">
                <c:v>0.64700093597691632</c:v>
              </c:pt>
              <c:pt idx="52">
                <c:v>0.64698486829824542</c:v>
              </c:pt>
              <c:pt idx="53">
                <c:v>0.64691891136714297</c:v>
              </c:pt>
              <c:pt idx="54">
                <c:v>0.64698433678102385</c:v>
              </c:pt>
              <c:pt idx="55">
                <c:v>0.64691285832775092</c:v>
              </c:pt>
              <c:pt idx="56">
                <c:v>0.64696081162476593</c:v>
              </c:pt>
              <c:pt idx="57">
                <c:v>0.64693714041560568</c:v>
              </c:pt>
              <c:pt idx="58">
                <c:v>0.64694663552510201</c:v>
              </c:pt>
              <c:pt idx="59">
                <c:v>0.64697612846991126</c:v>
              </c:pt>
              <c:pt idx="60">
                <c:v>0.64695042354512489</c:v>
              </c:pt>
            </c:numLit>
          </c:val>
          <c:smooth val="0"/>
        </c:ser>
        <c:dLbls>
          <c:showLegendKey val="0"/>
          <c:showVal val="0"/>
          <c:showCatName val="0"/>
          <c:showSerName val="0"/>
          <c:showPercent val="0"/>
          <c:showBubbleSize val="0"/>
        </c:dLbls>
        <c:marker val="1"/>
        <c:smooth val="0"/>
        <c:axId val="365386368"/>
        <c:axId val="365396736"/>
      </c:lineChart>
      <c:catAx>
        <c:axId val="365386368"/>
        <c:scaling>
          <c:orientation val="minMax"/>
        </c:scaling>
        <c:delete val="0"/>
        <c:axPos val="b"/>
        <c:title>
          <c:tx>
            <c:rich>
              <a:bodyPr/>
              <a:lstStyle/>
              <a:p>
                <a:pPr>
                  <a:defRPr/>
                </a:pPr>
                <a:r>
                  <a:rPr lang="en-US"/>
                  <a:t>génération</a:t>
                </a:r>
              </a:p>
            </c:rich>
          </c:tx>
          <c:layout>
            <c:manualLayout>
              <c:xMode val="edge"/>
              <c:yMode val="edge"/>
              <c:x val="0.73834116809116801"/>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365396736"/>
        <c:crosses val="autoZero"/>
        <c:auto val="1"/>
        <c:lblAlgn val="ctr"/>
        <c:lblOffset val="100"/>
        <c:tickLblSkip val="10"/>
        <c:noMultiLvlLbl val="0"/>
      </c:catAx>
      <c:valAx>
        <c:axId val="365396736"/>
        <c:scaling>
          <c:orientation val="minMax"/>
          <c:max val="0.75000000000000011"/>
          <c:min val="0.5"/>
        </c:scaling>
        <c:delete val="0"/>
        <c:axPos val="l"/>
        <c:majorGridlines/>
        <c:title>
          <c:tx>
            <c:rich>
              <a:bodyPr rot="-5400000" vert="horz"/>
              <a:lstStyle/>
              <a:p>
                <a:pPr>
                  <a:defRPr/>
                </a:pPr>
                <a:r>
                  <a:rPr lang="en-US"/>
                  <a:t>en % du dernier salaire net</a:t>
                </a:r>
              </a:p>
            </c:rich>
          </c:tx>
          <c:layout>
            <c:manualLayout>
              <c:xMode val="edge"/>
              <c:yMode val="edge"/>
              <c:x val="2.1335470085470077E-3"/>
              <c:y val="4.7095833333333337E-2"/>
            </c:manualLayout>
          </c:layout>
          <c:overlay val="0"/>
        </c:title>
        <c:numFmt formatCode="0%" sourceLinked="0"/>
        <c:majorTickMark val="out"/>
        <c:minorTickMark val="none"/>
        <c:tickLblPos val="nextTo"/>
        <c:crossAx val="365386368"/>
        <c:crosses val="autoZero"/>
        <c:crossBetween val="between"/>
        <c:majorUnit val="5.000000000000001E-2"/>
      </c:valAx>
    </c:plotArea>
    <c:legend>
      <c:legendPos val="b"/>
      <c:layout>
        <c:manualLayout>
          <c:xMode val="edge"/>
          <c:yMode val="edge"/>
          <c:x val="1.6152222222222221E-2"/>
          <c:y val="0.89870833333333333"/>
          <c:w val="0.97710296296296295"/>
          <c:h val="0.10129166666666667"/>
        </c:manualLayout>
      </c:layout>
      <c:overlay val="0"/>
    </c:legend>
    <c:plotVisOnly val="1"/>
    <c:dispBlanksAs val="gap"/>
    <c:showDLblsOverMax val="0"/>
  </c:chart>
  <c:spPr>
    <a:solidFill>
      <a:schemeClr val="tx2">
        <a:lumMod val="20000"/>
        <a:lumOff val="80000"/>
      </a:schemeClr>
    </a:solidFill>
  </c:spPr>
  <c:txPr>
    <a:bodyPr/>
    <a:lstStyle/>
    <a:p>
      <a:pPr>
        <a:defRPr>
          <a:solidFill>
            <a:srgbClr val="002060"/>
          </a:solidFill>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82371794871789"/>
          <c:y val="3.2064285714285698E-2"/>
          <c:w val="0.80694444444444535"/>
          <c:h val="0.69883888888888934"/>
        </c:manualLayout>
      </c:layout>
      <c:lineChart>
        <c:grouping val="standard"/>
        <c:varyColors val="0"/>
        <c:ser>
          <c:idx val="5"/>
          <c:order val="0"/>
          <c:tx>
            <c:strRef>
              <c:f>'Fig 2.2'!$C$5</c:f>
              <c:strCache>
                <c:ptCount val="1"/>
                <c:pt idx="0">
                  <c:v>Obs</c:v>
                </c:pt>
              </c:strCache>
            </c:strRef>
          </c:tx>
          <c:spPr>
            <a:ln w="50800">
              <a:solidFill>
                <a:schemeClr val="bg1">
                  <a:lumMod val="50000"/>
                </a:schemeClr>
              </a:solidFill>
            </a:ln>
          </c:spPr>
          <c:marker>
            <c:symbol val="none"/>
          </c:marker>
          <c:cat>
            <c:numRef>
              <c:f>'Fig 2.2'!$D$4:$BV$4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2.2'!$D$5:$BV$5</c:f>
              <c:numCache>
                <c:formatCode>0.0%</c:formatCode>
                <c:ptCount val="71"/>
                <c:pt idx="5">
                  <c:v>0.48492559925240825</c:v>
                </c:pt>
                <c:pt idx="6">
                  <c:v>0.48351186986237527</c:v>
                </c:pt>
                <c:pt idx="7">
                  <c:v>0.48578631061893862</c:v>
                </c:pt>
                <c:pt idx="8">
                  <c:v>0.48862021806781947</c:v>
                </c:pt>
                <c:pt idx="9">
                  <c:v>0.49847142010598472</c:v>
                </c:pt>
                <c:pt idx="10">
                  <c:v>0.49439730176146851</c:v>
                </c:pt>
                <c:pt idx="11">
                  <c:v>0.50215422652130404</c:v>
                </c:pt>
                <c:pt idx="12">
                  <c:v>0.50667581793405614</c:v>
                </c:pt>
                <c:pt idx="13">
                  <c:v>0.51205433254091726</c:v>
                </c:pt>
                <c:pt idx="14">
                  <c:v>0.51486919730324798</c:v>
                </c:pt>
                <c:pt idx="15">
                  <c:v>0.51423276652224736</c:v>
                </c:pt>
                <c:pt idx="16">
                  <c:v>0.51280549509638751</c:v>
                </c:pt>
                <c:pt idx="17">
                  <c:v>0.51150411989067801</c:v>
                </c:pt>
              </c:numCache>
            </c:numRef>
          </c:val>
          <c:smooth val="0"/>
        </c:ser>
        <c:ser>
          <c:idx val="0"/>
          <c:order val="1"/>
          <c:tx>
            <c:strRef>
              <c:f>'Fig 2.1 arr'!#REF!</c:f>
              <c:strCache>
                <c:ptCount val="1"/>
                <c:pt idx="0">
                  <c:v>#REF!</c:v>
                </c:pt>
              </c:strCache>
            </c:strRef>
          </c:tx>
          <c:spPr>
            <a:ln w="22225">
              <a:solidFill>
                <a:schemeClr val="tx1"/>
              </a:solidFill>
            </a:ln>
          </c:spPr>
          <c:marker>
            <c:symbol val="x"/>
            <c:size val="4"/>
            <c:spPr>
              <a:noFill/>
              <a:ln>
                <a:solidFill>
                  <a:schemeClr val="tx1"/>
                </a:solidFill>
              </a:ln>
            </c:spPr>
          </c:marker>
          <c:cat>
            <c:numRef>
              <c:f>'Fig 2.2'!$D$4:$BV$4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 arr'!#REF!</c:f>
              <c:numCache>
                <c:formatCode>General</c:formatCode>
                <c:ptCount val="1"/>
                <c:pt idx="0">
                  <c:v>1</c:v>
                </c:pt>
              </c:numCache>
            </c:numRef>
          </c:val>
          <c:smooth val="0"/>
        </c:ser>
        <c:ser>
          <c:idx val="1"/>
          <c:order val="2"/>
          <c:tx>
            <c:strRef>
              <c:f>'Fig 2.2'!$C$6</c:f>
              <c:strCache>
                <c:ptCount val="1"/>
                <c:pt idx="0">
                  <c:v>1,8%</c:v>
                </c:pt>
              </c:strCache>
            </c:strRef>
          </c:tx>
          <c:spPr>
            <a:ln w="28575">
              <a:solidFill>
                <a:srgbClr val="006600"/>
              </a:solidFill>
            </a:ln>
          </c:spPr>
          <c:marker>
            <c:symbol val="none"/>
          </c:marker>
          <c:cat>
            <c:numRef>
              <c:f>'Fig 2.2'!$D$4:$BV$4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2.2'!$D$6:$BV$6</c:f>
              <c:numCache>
                <c:formatCode>0.0%</c:formatCode>
                <c:ptCount val="71"/>
                <c:pt idx="17">
                  <c:v>0.51150411989067801</c:v>
                </c:pt>
                <c:pt idx="18">
                  <c:v>0.50680436321451938</c:v>
                </c:pt>
                <c:pt idx="19">
                  <c:v>0.50501447410395461</c:v>
                </c:pt>
                <c:pt idx="20">
                  <c:v>0.50213779777659706</c:v>
                </c:pt>
                <c:pt idx="21">
                  <c:v>0.49856174725298352</c:v>
                </c:pt>
                <c:pt idx="22">
                  <c:v>0.49683458633620492</c:v>
                </c:pt>
                <c:pt idx="23">
                  <c:v>0.49372865782745751</c:v>
                </c:pt>
                <c:pt idx="24">
                  <c:v>0.4903400729782828</c:v>
                </c:pt>
                <c:pt idx="25">
                  <c:v>0.48607861103506578</c:v>
                </c:pt>
                <c:pt idx="26">
                  <c:v>0.48077127934152347</c:v>
                </c:pt>
                <c:pt idx="27">
                  <c:v>0.47575804508390368</c:v>
                </c:pt>
                <c:pt idx="28">
                  <c:v>0.4697760327928972</c:v>
                </c:pt>
                <c:pt idx="29">
                  <c:v>0.46499100065807641</c:v>
                </c:pt>
                <c:pt idx="30">
                  <c:v>0.45969225393954499</c:v>
                </c:pt>
                <c:pt idx="31">
                  <c:v>0.45374131176051702</c:v>
                </c:pt>
                <c:pt idx="32">
                  <c:v>0.44770608094346476</c:v>
                </c:pt>
                <c:pt idx="33">
                  <c:v>0.4439270006504823</c:v>
                </c:pt>
                <c:pt idx="34">
                  <c:v>0.43830042312410644</c:v>
                </c:pt>
                <c:pt idx="35">
                  <c:v>0.43316266587237262</c:v>
                </c:pt>
                <c:pt idx="36">
                  <c:v>0.42767615147756821</c:v>
                </c:pt>
                <c:pt idx="37">
                  <c:v>0.42230844465225725</c:v>
                </c:pt>
                <c:pt idx="38">
                  <c:v>0.41726905494786437</c:v>
                </c:pt>
                <c:pt idx="39">
                  <c:v>0.41250209916407321</c:v>
                </c:pt>
                <c:pt idx="40">
                  <c:v>0.40729982622387073</c:v>
                </c:pt>
                <c:pt idx="41">
                  <c:v>0.40168470114860849</c:v>
                </c:pt>
                <c:pt idx="42">
                  <c:v>0.39592956685815628</c:v>
                </c:pt>
                <c:pt idx="43">
                  <c:v>0.39065983011904437</c:v>
                </c:pt>
                <c:pt idx="44">
                  <c:v>0.38684893876777532</c:v>
                </c:pt>
                <c:pt idx="45">
                  <c:v>0.38371543810633835</c:v>
                </c:pt>
                <c:pt idx="46">
                  <c:v>0.3787010088136516</c:v>
                </c:pt>
                <c:pt idx="47">
                  <c:v>0.37422801245464171</c:v>
                </c:pt>
                <c:pt idx="48">
                  <c:v>0.36997897346757497</c:v>
                </c:pt>
                <c:pt idx="49">
                  <c:v>0.36612103900613713</c:v>
                </c:pt>
                <c:pt idx="50">
                  <c:v>0.36222426705573302</c:v>
                </c:pt>
                <c:pt idx="51">
                  <c:v>0.35861943908536786</c:v>
                </c:pt>
                <c:pt idx="52">
                  <c:v>0.35484504884527535</c:v>
                </c:pt>
                <c:pt idx="53">
                  <c:v>0.35224095022917284</c:v>
                </c:pt>
                <c:pt idx="54">
                  <c:v>0.34998347480600689</c:v>
                </c:pt>
                <c:pt idx="55">
                  <c:v>0.34762141252614565</c:v>
                </c:pt>
                <c:pt idx="56">
                  <c:v>0.34527774521336357</c:v>
                </c:pt>
                <c:pt idx="57">
                  <c:v>0.34270647748575445</c:v>
                </c:pt>
                <c:pt idx="58">
                  <c:v>0.34131348543038181</c:v>
                </c:pt>
                <c:pt idx="59">
                  <c:v>0.33946909307526307</c:v>
                </c:pt>
                <c:pt idx="60">
                  <c:v>0.33742575786366125</c:v>
                </c:pt>
                <c:pt idx="61">
                  <c:v>0.33612351282214953</c:v>
                </c:pt>
                <c:pt idx="62">
                  <c:v>0.33499137721665612</c:v>
                </c:pt>
                <c:pt idx="63">
                  <c:v>0.33409643378561565</c:v>
                </c:pt>
                <c:pt idx="64">
                  <c:v>0.3326566233223136</c:v>
                </c:pt>
                <c:pt idx="65">
                  <c:v>0.33104564562102479</c:v>
                </c:pt>
                <c:pt idx="66">
                  <c:v>0.33027080016017896</c:v>
                </c:pt>
                <c:pt idx="67">
                  <c:v>0.3287182547384972</c:v>
                </c:pt>
                <c:pt idx="68">
                  <c:v>0.32736428369840898</c:v>
                </c:pt>
                <c:pt idx="69">
                  <c:v>0.32632144626401205</c:v>
                </c:pt>
                <c:pt idx="70">
                  <c:v>0.32452710223593773</c:v>
                </c:pt>
              </c:numCache>
            </c:numRef>
          </c:val>
          <c:smooth val="0"/>
        </c:ser>
        <c:ser>
          <c:idx val="2"/>
          <c:order val="3"/>
          <c:tx>
            <c:strRef>
              <c:f>'Fig 2.2'!$C$7</c:f>
              <c:strCache>
                <c:ptCount val="1"/>
                <c:pt idx="0">
                  <c:v>1,5%</c:v>
                </c:pt>
              </c:strCache>
            </c:strRef>
          </c:tx>
          <c:spPr>
            <a:ln w="28575">
              <a:solidFill>
                <a:schemeClr val="accent5">
                  <a:lumMod val="75000"/>
                </a:schemeClr>
              </a:solidFill>
            </a:ln>
          </c:spPr>
          <c:marker>
            <c:symbol val="none"/>
          </c:marker>
          <c:cat>
            <c:numRef>
              <c:f>'Fig 2.2'!$D$4:$BV$4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2.2'!$D$7:$BV$7</c:f>
              <c:numCache>
                <c:formatCode>0.0%</c:formatCode>
                <c:ptCount val="71"/>
                <c:pt idx="17">
                  <c:v>0.51150411989067801</c:v>
                </c:pt>
                <c:pt idx="18">
                  <c:v>0.50680436321451938</c:v>
                </c:pt>
                <c:pt idx="19">
                  <c:v>0.50501447410395461</c:v>
                </c:pt>
                <c:pt idx="20">
                  <c:v>0.50213779777659706</c:v>
                </c:pt>
                <c:pt idx="21">
                  <c:v>0.49856174725298352</c:v>
                </c:pt>
                <c:pt idx="22">
                  <c:v>0.49683458154624677</c:v>
                </c:pt>
                <c:pt idx="23">
                  <c:v>0.49387479834456099</c:v>
                </c:pt>
                <c:pt idx="24">
                  <c:v>0.49077350506741702</c:v>
                </c:pt>
                <c:pt idx="25">
                  <c:v>0.48693859512805959</c:v>
                </c:pt>
                <c:pt idx="26">
                  <c:v>0.48218266838243395</c:v>
                </c:pt>
                <c:pt idx="27">
                  <c:v>0.47784906614152561</c:v>
                </c:pt>
                <c:pt idx="28">
                  <c:v>0.47265727925787659</c:v>
                </c:pt>
                <c:pt idx="29">
                  <c:v>0.46877929691755588</c:v>
                </c:pt>
                <c:pt idx="30">
                  <c:v>0.4644913378253519</c:v>
                </c:pt>
                <c:pt idx="31">
                  <c:v>0.45964169871576327</c:v>
                </c:pt>
                <c:pt idx="32">
                  <c:v>0.45479722872549544</c:v>
                </c:pt>
                <c:pt idx="33">
                  <c:v>0.45220203810986831</c:v>
                </c:pt>
                <c:pt idx="34">
                  <c:v>0.44768269008561556</c:v>
                </c:pt>
                <c:pt idx="35">
                  <c:v>0.44361874269833201</c:v>
                </c:pt>
                <c:pt idx="36">
                  <c:v>0.43914633711234852</c:v>
                </c:pt>
                <c:pt idx="37">
                  <c:v>0.43475734987910225</c:v>
                </c:pt>
                <c:pt idx="38">
                  <c:v>0.43065873479268407</c:v>
                </c:pt>
                <c:pt idx="39">
                  <c:v>0.4267936433712215</c:v>
                </c:pt>
                <c:pt idx="40">
                  <c:v>0.4224310751253742</c:v>
                </c:pt>
                <c:pt idx="41">
                  <c:v>0.41759107023289466</c:v>
                </c:pt>
                <c:pt idx="42">
                  <c:v>0.412551330355797</c:v>
                </c:pt>
                <c:pt idx="43">
                  <c:v>0.40797123123900836</c:v>
                </c:pt>
                <c:pt idx="44">
                  <c:v>0.40487577946730202</c:v>
                </c:pt>
                <c:pt idx="45">
                  <c:v>0.40244566496482365</c:v>
                </c:pt>
                <c:pt idx="46">
                  <c:v>0.39800464374530153</c:v>
                </c:pt>
                <c:pt idx="47">
                  <c:v>0.39408516847594804</c:v>
                </c:pt>
                <c:pt idx="48">
                  <c:v>0.39036055897175348</c:v>
                </c:pt>
                <c:pt idx="49">
                  <c:v>0.3870101625034173</c:v>
                </c:pt>
                <c:pt idx="50">
                  <c:v>0.38357878913081439</c:v>
                </c:pt>
                <c:pt idx="51">
                  <c:v>0.38042350604720326</c:v>
                </c:pt>
                <c:pt idx="52">
                  <c:v>0.3770467189176015</c:v>
                </c:pt>
                <c:pt idx="53">
                  <c:v>0.37487410093369661</c:v>
                </c:pt>
                <c:pt idx="54">
                  <c:v>0.3730392354306396</c:v>
                </c:pt>
                <c:pt idx="55">
                  <c:v>0.37105759357155743</c:v>
                </c:pt>
                <c:pt idx="56">
                  <c:v>0.36906320174567309</c:v>
                </c:pt>
                <c:pt idx="57">
                  <c:v>0.36679427523445574</c:v>
                </c:pt>
                <c:pt idx="58">
                  <c:v>0.36575512936268306</c:v>
                </c:pt>
                <c:pt idx="59">
                  <c:v>0.36420286111629585</c:v>
                </c:pt>
                <c:pt idx="60">
                  <c:v>0.36241291747442744</c:v>
                </c:pt>
                <c:pt idx="61">
                  <c:v>0.36140084079376983</c:v>
                </c:pt>
                <c:pt idx="62">
                  <c:v>0.36054206700409014</c:v>
                </c:pt>
                <c:pt idx="63">
                  <c:v>0.35991931370095354</c:v>
                </c:pt>
                <c:pt idx="64">
                  <c:v>0.35867944061948792</c:v>
                </c:pt>
                <c:pt idx="65">
                  <c:v>0.35723031899569518</c:v>
                </c:pt>
                <c:pt idx="66">
                  <c:v>0.35666395707985954</c:v>
                </c:pt>
                <c:pt idx="67">
                  <c:v>0.35523744897366893</c:v>
                </c:pt>
                <c:pt idx="68">
                  <c:v>0.35400557044532815</c:v>
                </c:pt>
                <c:pt idx="69">
                  <c:v>0.35309728895066594</c:v>
                </c:pt>
                <c:pt idx="70">
                  <c:v>0.3513568091434669</c:v>
                </c:pt>
              </c:numCache>
            </c:numRef>
          </c:val>
          <c:smooth val="0"/>
        </c:ser>
        <c:ser>
          <c:idx val="3"/>
          <c:order val="4"/>
          <c:tx>
            <c:strRef>
              <c:f>'Fig 2.2'!$C$8</c:f>
              <c:strCache>
                <c:ptCount val="1"/>
                <c:pt idx="0">
                  <c:v>1,3%</c:v>
                </c:pt>
              </c:strCache>
            </c:strRef>
          </c:tx>
          <c:spPr>
            <a:ln w="28575">
              <a:solidFill>
                <a:schemeClr val="accent6">
                  <a:lumMod val="75000"/>
                </a:schemeClr>
              </a:solidFill>
            </a:ln>
          </c:spPr>
          <c:marker>
            <c:symbol val="none"/>
          </c:marker>
          <c:cat>
            <c:numRef>
              <c:f>'Fig 2.2'!$D$4:$BV$4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2.2'!$D$8:$BV$8</c:f>
              <c:numCache>
                <c:formatCode>0.0%</c:formatCode>
                <c:ptCount val="71"/>
                <c:pt idx="17">
                  <c:v>0.51150411989067801</c:v>
                </c:pt>
                <c:pt idx="18">
                  <c:v>0.50680436321451938</c:v>
                </c:pt>
                <c:pt idx="19">
                  <c:v>0.50501447410395461</c:v>
                </c:pt>
                <c:pt idx="20">
                  <c:v>0.50213779777659706</c:v>
                </c:pt>
                <c:pt idx="21">
                  <c:v>0.49856218918475048</c:v>
                </c:pt>
                <c:pt idx="22">
                  <c:v>0.49683433157373719</c:v>
                </c:pt>
                <c:pt idx="23">
                  <c:v>0.49397078775540015</c:v>
                </c:pt>
                <c:pt idx="24">
                  <c:v>0.49106352252180102</c:v>
                </c:pt>
                <c:pt idx="25">
                  <c:v>0.48751171743162586</c:v>
                </c:pt>
                <c:pt idx="26">
                  <c:v>0.48312823961062662</c:v>
                </c:pt>
                <c:pt idx="27">
                  <c:v>0.47924792018920087</c:v>
                </c:pt>
                <c:pt idx="28">
                  <c:v>0.47458679714257801</c:v>
                </c:pt>
                <c:pt idx="29">
                  <c:v>0.4713267747632956</c:v>
                </c:pt>
                <c:pt idx="30">
                  <c:v>0.46772649189137905</c:v>
                </c:pt>
                <c:pt idx="31">
                  <c:v>0.46362696109994667</c:v>
                </c:pt>
                <c:pt idx="32">
                  <c:v>0.45959800505708975</c:v>
                </c:pt>
                <c:pt idx="33">
                  <c:v>0.45781878238445251</c:v>
                </c:pt>
                <c:pt idx="34">
                  <c:v>0.45406386577637142</c:v>
                </c:pt>
                <c:pt idx="35">
                  <c:v>0.45074740999633173</c:v>
                </c:pt>
                <c:pt idx="36">
                  <c:v>0.44698730724378477</c:v>
                </c:pt>
                <c:pt idx="37">
                  <c:v>0.44328169454242672</c:v>
                </c:pt>
                <c:pt idx="38">
                  <c:v>0.43984717226366604</c:v>
                </c:pt>
                <c:pt idx="39">
                  <c:v>0.43662474343599184</c:v>
                </c:pt>
                <c:pt idx="40">
                  <c:v>0.43285597137994775</c:v>
                </c:pt>
                <c:pt idx="41">
                  <c:v>0.42857539139131373</c:v>
                </c:pt>
                <c:pt idx="42">
                  <c:v>0.42405215599303392</c:v>
                </c:pt>
                <c:pt idx="43">
                  <c:v>0.41996992229345081</c:v>
                </c:pt>
                <c:pt idx="44">
                  <c:v>0.4173872757035304</c:v>
                </c:pt>
                <c:pt idx="45">
                  <c:v>0.41547380013742607</c:v>
                </c:pt>
                <c:pt idx="46">
                  <c:v>0.41145139687849291</c:v>
                </c:pt>
                <c:pt idx="47">
                  <c:v>0.40794598197579091</c:v>
                </c:pt>
                <c:pt idx="48">
                  <c:v>0.40460893706226214</c:v>
                </c:pt>
                <c:pt idx="49">
                  <c:v>0.40163549221991568</c:v>
                </c:pt>
                <c:pt idx="50">
                  <c:v>0.39854857575107966</c:v>
                </c:pt>
                <c:pt idx="51">
                  <c:v>0.3957227305109593</c:v>
                </c:pt>
                <c:pt idx="52">
                  <c:v>0.3926411102482395</c:v>
                </c:pt>
                <c:pt idx="53">
                  <c:v>0.39078097311887172</c:v>
                </c:pt>
                <c:pt idx="54">
                  <c:v>0.38925468411262953</c:v>
                </c:pt>
                <c:pt idx="55">
                  <c:v>0.38754892760777943</c:v>
                </c:pt>
                <c:pt idx="56">
                  <c:v>0.38580476695280391</c:v>
                </c:pt>
                <c:pt idx="57">
                  <c:v>0.38375783895700771</c:v>
                </c:pt>
                <c:pt idx="58">
                  <c:v>0.38297305482732596</c:v>
                </c:pt>
                <c:pt idx="59">
                  <c:v>0.38162794396077804</c:v>
                </c:pt>
                <c:pt idx="60">
                  <c:v>0.38001041888656517</c:v>
                </c:pt>
                <c:pt idx="61">
                  <c:v>0.37920417260580275</c:v>
                </c:pt>
                <c:pt idx="62">
                  <c:v>0.37853277460792523</c:v>
                </c:pt>
                <c:pt idx="63">
                  <c:v>0.37807393509826859</c:v>
                </c:pt>
                <c:pt idx="64">
                  <c:v>0.37695790261752088</c:v>
                </c:pt>
                <c:pt idx="65">
                  <c:v>0.3756028473706301</c:v>
                </c:pt>
                <c:pt idx="66">
                  <c:v>0.37515296202835696</c:v>
                </c:pt>
                <c:pt idx="67">
                  <c:v>0.37379432182544936</c:v>
                </c:pt>
                <c:pt idx="68">
                  <c:v>0.37261760843336561</c:v>
                </c:pt>
                <c:pt idx="69">
                  <c:v>0.37176126837498624</c:v>
                </c:pt>
                <c:pt idx="70">
                  <c:v>0.37002677157497021</c:v>
                </c:pt>
              </c:numCache>
            </c:numRef>
          </c:val>
          <c:smooth val="0"/>
        </c:ser>
        <c:ser>
          <c:idx val="4"/>
          <c:order val="5"/>
          <c:tx>
            <c:strRef>
              <c:f>'Fig 2.2'!$C$9</c:f>
              <c:strCache>
                <c:ptCount val="1"/>
                <c:pt idx="0">
                  <c:v>1%</c:v>
                </c:pt>
              </c:strCache>
            </c:strRef>
          </c:tx>
          <c:spPr>
            <a:ln w="28575">
              <a:solidFill>
                <a:srgbClr val="800000"/>
              </a:solidFill>
            </a:ln>
          </c:spPr>
          <c:marker>
            <c:symbol val="none"/>
          </c:marker>
          <c:cat>
            <c:numRef>
              <c:f>'Fig 2.2'!$D$4:$BV$4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2.2'!$D$9:$BV$9</c:f>
              <c:numCache>
                <c:formatCode>0.0%</c:formatCode>
                <c:ptCount val="71"/>
                <c:pt idx="17">
                  <c:v>0.51150411989067801</c:v>
                </c:pt>
                <c:pt idx="18">
                  <c:v>0.50680436321451938</c:v>
                </c:pt>
                <c:pt idx="19">
                  <c:v>0.50501447410395461</c:v>
                </c:pt>
                <c:pt idx="20">
                  <c:v>0.50213779777659706</c:v>
                </c:pt>
                <c:pt idx="21">
                  <c:v>0.49856174725298352</c:v>
                </c:pt>
                <c:pt idx="22">
                  <c:v>0.49683456731601244</c:v>
                </c:pt>
                <c:pt idx="23">
                  <c:v>0.49411826372173617</c:v>
                </c:pt>
                <c:pt idx="24">
                  <c:v>0.49149928645056923</c:v>
                </c:pt>
                <c:pt idx="25">
                  <c:v>0.48837319471276336</c:v>
                </c:pt>
                <c:pt idx="26">
                  <c:v>0.48454942335834295</c:v>
                </c:pt>
                <c:pt idx="27">
                  <c:v>0.48135820217123143</c:v>
                </c:pt>
                <c:pt idx="28">
                  <c:v>0.47750142991105538</c:v>
                </c:pt>
                <c:pt idx="29">
                  <c:v>0.47517385929757111</c:v>
                </c:pt>
                <c:pt idx="30">
                  <c:v>0.47262114381902925</c:v>
                </c:pt>
                <c:pt idx="31">
                  <c:v>0.46967531655706246</c:v>
                </c:pt>
                <c:pt idx="32">
                  <c:v>0.46690794236856115</c:v>
                </c:pt>
                <c:pt idx="33">
                  <c:v>0.46638620787284696</c:v>
                </c:pt>
                <c:pt idx="34">
                  <c:v>0.46382797483800764</c:v>
                </c:pt>
                <c:pt idx="35">
                  <c:v>0.4616794657698528</c:v>
                </c:pt>
                <c:pt idx="36">
                  <c:v>0.4590426016824305</c:v>
                </c:pt>
                <c:pt idx="37">
                  <c:v>0.45642348172346231</c:v>
                </c:pt>
                <c:pt idx="38">
                  <c:v>0.45404872954802694</c:v>
                </c:pt>
                <c:pt idx="39">
                  <c:v>0.45185151402961926</c:v>
                </c:pt>
                <c:pt idx="40">
                  <c:v>0.44906040459525537</c:v>
                </c:pt>
                <c:pt idx="41">
                  <c:v>0.44568519854960809</c:v>
                </c:pt>
                <c:pt idx="42">
                  <c:v>0.44200868487515321</c:v>
                </c:pt>
                <c:pt idx="43">
                  <c:v>0.43875389383921276</c:v>
                </c:pt>
                <c:pt idx="44">
                  <c:v>0.43703603938323826</c:v>
                </c:pt>
                <c:pt idx="45">
                  <c:v>0.43597094773287437</c:v>
                </c:pt>
                <c:pt idx="46">
                  <c:v>0.4326685477837981</c:v>
                </c:pt>
                <c:pt idx="47">
                  <c:v>0.4298565008929669</c:v>
                </c:pt>
                <c:pt idx="48">
                  <c:v>0.4271881002648763</c:v>
                </c:pt>
                <c:pt idx="49">
                  <c:v>0.42486153709089958</c:v>
                </c:pt>
                <c:pt idx="50">
                  <c:v>0.42238274617595983</c:v>
                </c:pt>
                <c:pt idx="51">
                  <c:v>0.42014682288112648</c:v>
                </c:pt>
                <c:pt idx="52">
                  <c:v>0.41760695078132815</c:v>
                </c:pt>
                <c:pt idx="53">
                  <c:v>0.41632468126983529</c:v>
                </c:pt>
                <c:pt idx="54">
                  <c:v>0.41536373500298968</c:v>
                </c:pt>
                <c:pt idx="55">
                  <c:v>0.41417913351044372</c:v>
                </c:pt>
                <c:pt idx="56">
                  <c:v>0.41292046553880996</c:v>
                </c:pt>
                <c:pt idx="57">
                  <c:v>0.4112917487561551</c:v>
                </c:pt>
                <c:pt idx="58">
                  <c:v>0.41097969012635249</c:v>
                </c:pt>
                <c:pt idx="59">
                  <c:v>0.4100365479926974</c:v>
                </c:pt>
                <c:pt idx="60">
                  <c:v>0.40877525318883551</c:v>
                </c:pt>
                <c:pt idx="61">
                  <c:v>0.40835726776943637</c:v>
                </c:pt>
                <c:pt idx="62">
                  <c:v>0.40805783427546721</c:v>
                </c:pt>
                <c:pt idx="63">
                  <c:v>0.40798155130475261</c:v>
                </c:pt>
                <c:pt idx="64">
                  <c:v>0.40714862217664399</c:v>
                </c:pt>
                <c:pt idx="65">
                  <c:v>0.40602371842891477</c:v>
                </c:pt>
                <c:pt idx="66">
                  <c:v>0.4058721750145064</c:v>
                </c:pt>
                <c:pt idx="67">
                  <c:v>0.40468430943138839</c:v>
                </c:pt>
                <c:pt idx="68">
                  <c:v>0.40367821950225546</c:v>
                </c:pt>
                <c:pt idx="69">
                  <c:v>0.40301347968943679</c:v>
                </c:pt>
                <c:pt idx="70">
                  <c:v>0.40136457520099061</c:v>
                </c:pt>
              </c:numCache>
            </c:numRef>
          </c:val>
          <c:smooth val="0"/>
        </c:ser>
        <c:dLbls>
          <c:showLegendKey val="0"/>
          <c:showVal val="0"/>
          <c:showCatName val="0"/>
          <c:showSerName val="0"/>
          <c:showPercent val="0"/>
          <c:showBubbleSize val="0"/>
        </c:dLbls>
        <c:marker val="1"/>
        <c:smooth val="0"/>
        <c:axId val="137444736"/>
        <c:axId val="137459584"/>
      </c:lineChart>
      <c:catAx>
        <c:axId val="137444736"/>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37459584"/>
        <c:crosses val="autoZero"/>
        <c:auto val="1"/>
        <c:lblAlgn val="ctr"/>
        <c:lblOffset val="100"/>
        <c:tickLblSkip val="10"/>
        <c:noMultiLvlLbl val="0"/>
      </c:catAx>
      <c:valAx>
        <c:axId val="137459584"/>
        <c:scaling>
          <c:orientation val="minMax"/>
          <c:max val="0.60000000000000031"/>
          <c:min val="0.30000000000000016"/>
        </c:scaling>
        <c:delete val="0"/>
        <c:axPos val="l"/>
        <c:majorGridlines/>
        <c:numFmt formatCode="0%" sourceLinked="0"/>
        <c:majorTickMark val="out"/>
        <c:minorTickMark val="none"/>
        <c:tickLblPos val="nextTo"/>
        <c:crossAx val="137444736"/>
        <c:crosses val="autoZero"/>
        <c:crossBetween val="between"/>
        <c:majorUnit val="0.05"/>
      </c:valAx>
    </c:plotArea>
    <c:legend>
      <c:legendPos val="b"/>
      <c:legendEntry>
        <c:idx val="1"/>
        <c:delete val="1"/>
      </c:legendEntry>
      <c:layout>
        <c:manualLayout>
          <c:xMode val="edge"/>
          <c:yMode val="edge"/>
          <c:x val="1.6152269089850929E-2"/>
          <c:y val="0.88251484018264836"/>
          <c:w val="0.9771029629629624"/>
          <c:h val="0.117485317460317"/>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9298433048433"/>
          <c:y val="3.5880555555555554E-2"/>
          <c:w val="0.75703774928774925"/>
          <c:h val="0.71216990740740738"/>
        </c:manualLayout>
      </c:layout>
      <c:lineChart>
        <c:grouping val="standard"/>
        <c:varyColors val="0"/>
        <c:ser>
          <c:idx val="1"/>
          <c:order val="0"/>
          <c:tx>
            <c:v>1,8%</c:v>
          </c:tx>
          <c:spPr>
            <a:ln w="22225">
              <a:solidFill>
                <a:srgbClr val="006600"/>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Lit>
              <c:formatCode>General</c:formatCode>
              <c:ptCount val="61"/>
              <c:pt idx="0">
                <c:v>0.66914829026925615</c:v>
              </c:pt>
              <c:pt idx="1">
                <c:v>0.66542278180217884</c:v>
              </c:pt>
              <c:pt idx="2">
                <c:v>0.64084754648772269</c:v>
              </c:pt>
              <c:pt idx="3">
                <c:v>0.63415891894969278</c:v>
              </c:pt>
              <c:pt idx="4">
                <c:v>0.62585522818825468</c:v>
              </c:pt>
              <c:pt idx="5">
                <c:v>0.62407666488334457</c:v>
              </c:pt>
              <c:pt idx="6">
                <c:v>0.6288233556463424</c:v>
              </c:pt>
              <c:pt idx="7">
                <c:v>0.63056529377587778</c:v>
              </c:pt>
              <c:pt idx="8">
                <c:v>0.62854281308895088</c:v>
              </c:pt>
              <c:pt idx="9">
                <c:v>0.63123617768640883</c:v>
              </c:pt>
              <c:pt idx="10">
                <c:v>0.61615412370562483</c:v>
              </c:pt>
              <c:pt idx="11">
                <c:v>0.62079873821986131</c:v>
              </c:pt>
              <c:pt idx="12">
                <c:v>0.62401860422770339</c:v>
              </c:pt>
              <c:pt idx="13">
                <c:v>0.62282062392828796</c:v>
              </c:pt>
              <c:pt idx="14">
                <c:v>0.62472421675483925</c:v>
              </c:pt>
              <c:pt idx="15">
                <c:v>0.6233707605691523</c:v>
              </c:pt>
              <c:pt idx="16">
                <c:v>0.60978761620340605</c:v>
              </c:pt>
              <c:pt idx="17">
                <c:v>0.62615186923512167</c:v>
              </c:pt>
              <c:pt idx="18">
                <c:v>0.6278692130742819</c:v>
              </c:pt>
              <c:pt idx="19">
                <c:v>0.62533241189755073</c:v>
              </c:pt>
              <c:pt idx="20">
                <c:v>0.62245615507104934</c:v>
              </c:pt>
              <c:pt idx="21">
                <c:v>0.62771243094310869</c:v>
              </c:pt>
              <c:pt idx="22">
                <c:v>0.62496769683539932</c:v>
              </c:pt>
              <c:pt idx="23">
                <c:v>0.62042666298712068</c:v>
              </c:pt>
              <c:pt idx="24">
                <c:v>0.61952745520841879</c:v>
              </c:pt>
              <c:pt idx="25">
                <c:v>0.61561005308213512</c:v>
              </c:pt>
              <c:pt idx="26">
                <c:v>0.61270046388167732</c:v>
              </c:pt>
              <c:pt idx="27">
                <c:v>0.59920478441070402</c:v>
              </c:pt>
              <c:pt idx="28">
                <c:v>0.59573137950864452</c:v>
              </c:pt>
              <c:pt idx="29">
                <c:v>0.60585108411955746</c:v>
              </c:pt>
              <c:pt idx="30">
                <c:v>0.60170686011246111</c:v>
              </c:pt>
              <c:pt idx="31">
                <c:v>0.59826303753952315</c:v>
              </c:pt>
              <c:pt idx="32">
                <c:v>0.59456766566318764</c:v>
              </c:pt>
              <c:pt idx="33">
                <c:v>0.58200947438786643</c:v>
              </c:pt>
              <c:pt idx="34">
                <c:v>0.57948302339055779</c:v>
              </c:pt>
              <c:pt idx="35">
                <c:v>0.57585430830265405</c:v>
              </c:pt>
              <c:pt idx="36">
                <c:v>0.57335824711065053</c:v>
              </c:pt>
              <c:pt idx="37">
                <c:v>0.57095469432804835</c:v>
              </c:pt>
              <c:pt idx="38">
                <c:v>0.5673078208537442</c:v>
              </c:pt>
              <c:pt idx="39">
                <c:v>0.56473514089712218</c:v>
              </c:pt>
              <c:pt idx="40">
                <c:v>0.56224206382819419</c:v>
              </c:pt>
              <c:pt idx="41">
                <c:v>0.55975947844848029</c:v>
              </c:pt>
              <c:pt idx="42">
                <c:v>0.55612263293902287</c:v>
              </c:pt>
              <c:pt idx="43">
                <c:v>0.55356844573772812</c:v>
              </c:pt>
              <c:pt idx="44">
                <c:v>0.55084604650732971</c:v>
              </c:pt>
              <c:pt idx="45">
                <c:v>0.54693308262390317</c:v>
              </c:pt>
              <c:pt idx="46">
                <c:v>0.54413713907581418</c:v>
              </c:pt>
              <c:pt idx="47">
                <c:v>0.54142445935175454</c:v>
              </c:pt>
              <c:pt idx="48">
                <c:v>0.53745099276197961</c:v>
              </c:pt>
              <c:pt idx="49">
                <c:v>0.53469033636371932</c:v>
              </c:pt>
              <c:pt idx="50">
                <c:v>0.53200535950647021</c:v>
              </c:pt>
              <c:pt idx="51">
                <c:v>0.52804842204961588</c:v>
              </c:pt>
              <c:pt idx="52">
                <c:v>0.52531732607038206</c:v>
              </c:pt>
              <c:pt idx="53">
                <c:v>0.52266155551913618</c:v>
              </c:pt>
              <c:pt idx="54">
                <c:v>0.5199424807242935</c:v>
              </c:pt>
              <c:pt idx="55">
                <c:v>0.51604731109209956</c:v>
              </c:pt>
              <c:pt idx="56">
                <c:v>0.51342345411207246</c:v>
              </c:pt>
              <c:pt idx="57">
                <c:v>0.51072405158420853</c:v>
              </c:pt>
              <c:pt idx="58">
                <c:v>0.50683541376460151</c:v>
              </c:pt>
              <c:pt idx="59">
                <c:v>0.50415190284987244</c:v>
              </c:pt>
              <c:pt idx="60">
                <c:v>0.5015283645794808</c:v>
              </c:pt>
            </c:numLit>
          </c:val>
          <c:smooth val="0"/>
        </c:ser>
        <c:ser>
          <c:idx val="2"/>
          <c:order val="1"/>
          <c:tx>
            <c:v>1,5%</c:v>
          </c:tx>
          <c:spPr>
            <a:ln w="22225">
              <a:solidFill>
                <a:schemeClr val="accent5">
                  <a:lumMod val="75000"/>
                </a:schemeClr>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Lit>
              <c:formatCode>General</c:formatCode>
              <c:ptCount val="61"/>
              <c:pt idx="0">
                <c:v>0.66914829026925615</c:v>
              </c:pt>
              <c:pt idx="1">
                <c:v>0.66542278180217884</c:v>
              </c:pt>
              <c:pt idx="2">
                <c:v>0.64084754648772269</c:v>
              </c:pt>
              <c:pt idx="3">
                <c:v>0.63415891894969278</c:v>
              </c:pt>
              <c:pt idx="4">
                <c:v>0.62585522818825468</c:v>
              </c:pt>
              <c:pt idx="5">
                <c:v>0.62407666488334457</c:v>
              </c:pt>
              <c:pt idx="6">
                <c:v>0.6288233556463424</c:v>
              </c:pt>
              <c:pt idx="7">
                <c:v>0.63056529377587778</c:v>
              </c:pt>
              <c:pt idx="8">
                <c:v>0.62854281308895088</c:v>
              </c:pt>
              <c:pt idx="9">
                <c:v>0.63123617768640883</c:v>
              </c:pt>
              <c:pt idx="10">
                <c:v>0.61615412370562483</c:v>
              </c:pt>
              <c:pt idx="11">
                <c:v>0.62079873821986131</c:v>
              </c:pt>
              <c:pt idx="12">
                <c:v>0.62401860422770339</c:v>
              </c:pt>
              <c:pt idx="13">
                <c:v>0.62282062392828796</c:v>
              </c:pt>
              <c:pt idx="14">
                <c:v>0.62472421675483925</c:v>
              </c:pt>
              <c:pt idx="15">
                <c:v>0.6233707605691523</c:v>
              </c:pt>
              <c:pt idx="16">
                <c:v>0.60978761620340605</c:v>
              </c:pt>
              <c:pt idx="17">
                <c:v>0.62615186923512167</c:v>
              </c:pt>
              <c:pt idx="18">
                <c:v>0.6278692130742819</c:v>
              </c:pt>
              <c:pt idx="19">
                <c:v>0.62533241189755073</c:v>
              </c:pt>
              <c:pt idx="20">
                <c:v>0.62245615507104934</c:v>
              </c:pt>
              <c:pt idx="21">
                <c:v>0.62769718626771831</c:v>
              </c:pt>
              <c:pt idx="22">
                <c:v>0.62490580454915257</c:v>
              </c:pt>
              <c:pt idx="23">
                <c:v>0.62157865828629544</c:v>
              </c:pt>
              <c:pt idx="24">
                <c:v>0.62007261756493648</c:v>
              </c:pt>
              <c:pt idx="25">
                <c:v>0.61653541805986445</c:v>
              </c:pt>
              <c:pt idx="26">
                <c:v>0.61345372618308003</c:v>
              </c:pt>
              <c:pt idx="27">
                <c:v>0.60079148938213101</c:v>
              </c:pt>
              <c:pt idx="28">
                <c:v>0.597271899916067</c:v>
              </c:pt>
              <c:pt idx="29">
                <c:v>0.6066412195744777</c:v>
              </c:pt>
              <c:pt idx="30">
                <c:v>0.60236865672849149</c:v>
              </c:pt>
              <c:pt idx="31">
                <c:v>0.59942288265587906</c:v>
              </c:pt>
              <c:pt idx="32">
                <c:v>0.59688256817151653</c:v>
              </c:pt>
              <c:pt idx="33">
                <c:v>0.58355871963875361</c:v>
              </c:pt>
              <c:pt idx="34">
                <c:v>0.58117771792242678</c:v>
              </c:pt>
              <c:pt idx="35">
                <c:v>0.5787313919830317</c:v>
              </c:pt>
              <c:pt idx="36">
                <c:v>0.57520166759259816</c:v>
              </c:pt>
              <c:pt idx="37">
                <c:v>0.57275547535012061</c:v>
              </c:pt>
              <c:pt idx="38">
                <c:v>0.5702480003332604</c:v>
              </c:pt>
              <c:pt idx="39">
                <c:v>0.56778694791917572</c:v>
              </c:pt>
              <c:pt idx="40">
                <c:v>0.56419906158675592</c:v>
              </c:pt>
              <c:pt idx="41">
                <c:v>0.56173574147590899</c:v>
              </c:pt>
              <c:pt idx="42">
                <c:v>0.5592256247214813</c:v>
              </c:pt>
              <c:pt idx="43">
                <c:v>0.55555347064191418</c:v>
              </c:pt>
              <c:pt idx="44">
                <c:v>0.5528703702551051</c:v>
              </c:pt>
              <c:pt idx="45">
                <c:v>0.55012098488080952</c:v>
              </c:pt>
              <c:pt idx="46">
                <c:v>0.54617973222108129</c:v>
              </c:pt>
              <c:pt idx="47">
                <c:v>0.54336287686397977</c:v>
              </c:pt>
              <c:pt idx="48">
                <c:v>0.54068038030169785</c:v>
              </c:pt>
              <c:pt idx="49">
                <c:v>0.53677446195439904</c:v>
              </c:pt>
              <c:pt idx="50">
                <c:v>0.53402187778166998</c:v>
              </c:pt>
              <c:pt idx="51">
                <c:v>0.53131829253210139</c:v>
              </c:pt>
              <c:pt idx="52">
                <c:v>0.52736918310831238</c:v>
              </c:pt>
              <c:pt idx="53">
                <c:v>0.52468950881935117</c:v>
              </c:pt>
              <c:pt idx="54">
                <c:v>0.52197901290482873</c:v>
              </c:pt>
              <c:pt idx="55">
                <c:v>0.51932137509474841</c:v>
              </c:pt>
              <c:pt idx="56">
                <c:v>0.51541348322343927</c:v>
              </c:pt>
              <c:pt idx="57">
                <c:v>0.51276250063244766</c:v>
              </c:pt>
              <c:pt idx="58">
                <c:v>0.51007833707339123</c:v>
              </c:pt>
              <c:pt idx="59">
                <c:v>0.50620434190788066</c:v>
              </c:pt>
              <c:pt idx="60">
                <c:v>0.50353731357687948</c:v>
              </c:pt>
            </c:numLit>
          </c:val>
          <c:smooth val="0"/>
        </c:ser>
        <c:ser>
          <c:idx val="3"/>
          <c:order val="2"/>
          <c:tx>
            <c:v>1,3%</c:v>
          </c:tx>
          <c:spPr>
            <a:ln w="22225">
              <a:solidFill>
                <a:schemeClr val="accent6">
                  <a:lumMod val="75000"/>
                </a:schemeClr>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Lit>
              <c:formatCode>General</c:formatCode>
              <c:ptCount val="61"/>
              <c:pt idx="0">
                <c:v>0.66914829026925615</c:v>
              </c:pt>
              <c:pt idx="1">
                <c:v>0.66542278180217884</c:v>
              </c:pt>
              <c:pt idx="2">
                <c:v>0.64084754648772269</c:v>
              </c:pt>
              <c:pt idx="3">
                <c:v>0.63415891894969278</c:v>
              </c:pt>
              <c:pt idx="4">
                <c:v>0.62585522818825468</c:v>
              </c:pt>
              <c:pt idx="5">
                <c:v>0.62407666488334457</c:v>
              </c:pt>
              <c:pt idx="6">
                <c:v>0.6288233556463424</c:v>
              </c:pt>
              <c:pt idx="7">
                <c:v>0.63056529377587778</c:v>
              </c:pt>
              <c:pt idx="8">
                <c:v>0.62854281308895088</c:v>
              </c:pt>
              <c:pt idx="9">
                <c:v>0.63123617768640883</c:v>
              </c:pt>
              <c:pt idx="10">
                <c:v>0.61615412370562483</c:v>
              </c:pt>
              <c:pt idx="11">
                <c:v>0.62079873821986131</c:v>
              </c:pt>
              <c:pt idx="12">
                <c:v>0.62401860422770339</c:v>
              </c:pt>
              <c:pt idx="13">
                <c:v>0.62282062392828796</c:v>
              </c:pt>
              <c:pt idx="14">
                <c:v>0.62472421675483925</c:v>
              </c:pt>
              <c:pt idx="15">
                <c:v>0.6233707605691523</c:v>
              </c:pt>
              <c:pt idx="16">
                <c:v>0.60978761620340605</c:v>
              </c:pt>
              <c:pt idx="17">
                <c:v>0.62615186923512167</c:v>
              </c:pt>
              <c:pt idx="18">
                <c:v>0.6278692130742819</c:v>
              </c:pt>
              <c:pt idx="19">
                <c:v>0.62533241189755073</c:v>
              </c:pt>
              <c:pt idx="20">
                <c:v>0.62245615507104934</c:v>
              </c:pt>
              <c:pt idx="21">
                <c:v>0.6278169166264761</c:v>
              </c:pt>
              <c:pt idx="22">
                <c:v>0.62482212232028211</c:v>
              </c:pt>
              <c:pt idx="23">
                <c:v>0.62167254978884678</c:v>
              </c:pt>
              <c:pt idx="24">
                <c:v>0.62034890228575479</c:v>
              </c:pt>
              <c:pt idx="25">
                <c:v>0.6174327335703782</c:v>
              </c:pt>
              <c:pt idx="26">
                <c:v>0.61442129518578537</c:v>
              </c:pt>
              <c:pt idx="27">
                <c:v>0.60217987223483183</c:v>
              </c:pt>
              <c:pt idx="28">
                <c:v>0.59868460930155709</c:v>
              </c:pt>
              <c:pt idx="29">
                <c:v>0.60706393799515901</c:v>
              </c:pt>
              <c:pt idx="30">
                <c:v>0.60319427991744334</c:v>
              </c:pt>
              <c:pt idx="31">
                <c:v>0.60056810059698751</c:v>
              </c:pt>
              <c:pt idx="32">
                <c:v>0.59807271920867144</c:v>
              </c:pt>
              <c:pt idx="33">
                <c:v>0.5850723861218412</c:v>
              </c:pt>
              <c:pt idx="34">
                <c:v>0.58264721702807454</c:v>
              </c:pt>
              <c:pt idx="35">
                <c:v>0.58028925247732599</c:v>
              </c:pt>
              <c:pt idx="36">
                <c:v>0.57672923503168305</c:v>
              </c:pt>
              <c:pt idx="37">
                <c:v>0.57430830979138525</c:v>
              </c:pt>
              <c:pt idx="38">
                <c:v>0.57184343356953704</c:v>
              </c:pt>
              <c:pt idx="39">
                <c:v>0.56822768127606404</c:v>
              </c:pt>
              <c:pt idx="40">
                <c:v>0.56580317514323819</c:v>
              </c:pt>
              <c:pt idx="41">
                <c:v>0.56334945640312273</c:v>
              </c:pt>
              <c:pt idx="42">
                <c:v>0.55978907443727999</c:v>
              </c:pt>
              <c:pt idx="43">
                <c:v>0.55729077540746352</c:v>
              </c:pt>
              <c:pt idx="44">
                <c:v>0.55456940368322538</c:v>
              </c:pt>
              <c:pt idx="45">
                <c:v>0.5518020172894893</c:v>
              </c:pt>
              <c:pt idx="46">
                <c:v>0.54789978937656258</c:v>
              </c:pt>
              <c:pt idx="47">
                <c:v>0.54518879927209041</c:v>
              </c:pt>
              <c:pt idx="48">
                <c:v>0.54237171335621437</c:v>
              </c:pt>
              <c:pt idx="49">
                <c:v>0.53855025071025975</c:v>
              </c:pt>
              <c:pt idx="50">
                <c:v>0.53579024390414942</c:v>
              </c:pt>
              <c:pt idx="51">
                <c:v>0.53300657867916423</c:v>
              </c:pt>
              <c:pt idx="52">
                <c:v>0.52918710647063816</c:v>
              </c:pt>
              <c:pt idx="53">
                <c:v>0.52646837106739075</c:v>
              </c:pt>
              <c:pt idx="54">
                <c:v>0.52374492590095689</c:v>
              </c:pt>
              <c:pt idx="55">
                <c:v>0.51994361948781409</c:v>
              </c:pt>
              <c:pt idx="56">
                <c:v>0.51720271020338504</c:v>
              </c:pt>
              <c:pt idx="57">
                <c:v>0.51451784272658896</c:v>
              </c:pt>
              <c:pt idx="58">
                <c:v>0.51071142292782823</c:v>
              </c:pt>
              <c:pt idx="59">
                <c:v>0.50800509683148931</c:v>
              </c:pt>
              <c:pt idx="60">
                <c:v>0.5053571774659964</c:v>
              </c:pt>
            </c:numLit>
          </c:val>
          <c:smooth val="0"/>
        </c:ser>
        <c:ser>
          <c:idx val="4"/>
          <c:order val="3"/>
          <c:tx>
            <c:v>1%</c:v>
          </c:tx>
          <c:spPr>
            <a:ln w="22225">
              <a:solidFill>
                <a:srgbClr val="800000"/>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Lit>
              <c:formatCode>General</c:formatCode>
              <c:ptCount val="61"/>
              <c:pt idx="0">
                <c:v>0.66914829026925615</c:v>
              </c:pt>
              <c:pt idx="1">
                <c:v>0.66542278180217884</c:v>
              </c:pt>
              <c:pt idx="2">
                <c:v>0.64084754648772269</c:v>
              </c:pt>
              <c:pt idx="3">
                <c:v>0.63415891894969278</c:v>
              </c:pt>
              <c:pt idx="4">
                <c:v>0.62585522818825468</c:v>
              </c:pt>
              <c:pt idx="5">
                <c:v>0.62407666488334457</c:v>
              </c:pt>
              <c:pt idx="6">
                <c:v>0.6288233556463424</c:v>
              </c:pt>
              <c:pt idx="7">
                <c:v>0.63056529377587778</c:v>
              </c:pt>
              <c:pt idx="8">
                <c:v>0.62854281308895088</c:v>
              </c:pt>
              <c:pt idx="9">
                <c:v>0.63123617768640883</c:v>
              </c:pt>
              <c:pt idx="10">
                <c:v>0.61615412370562483</c:v>
              </c:pt>
              <c:pt idx="11">
                <c:v>0.62079873821986131</c:v>
              </c:pt>
              <c:pt idx="12">
                <c:v>0.62401860422770339</c:v>
              </c:pt>
              <c:pt idx="13">
                <c:v>0.62282062392828796</c:v>
              </c:pt>
              <c:pt idx="14">
                <c:v>0.62472421675483925</c:v>
              </c:pt>
              <c:pt idx="15">
                <c:v>0.6233707605691523</c:v>
              </c:pt>
              <c:pt idx="16">
                <c:v>0.60978761620340605</c:v>
              </c:pt>
              <c:pt idx="17">
                <c:v>0.62615186923512167</c:v>
              </c:pt>
              <c:pt idx="18">
                <c:v>0.62732997182066108</c:v>
              </c:pt>
              <c:pt idx="19">
                <c:v>0.62533241189755073</c:v>
              </c:pt>
              <c:pt idx="20">
                <c:v>0.62219233650832761</c:v>
              </c:pt>
              <c:pt idx="21">
                <c:v>0.62767148990252419</c:v>
              </c:pt>
              <c:pt idx="22">
                <c:v>0.62475998085153872</c:v>
              </c:pt>
              <c:pt idx="23">
                <c:v>0.62282772092130367</c:v>
              </c:pt>
              <c:pt idx="24">
                <c:v>0.62076002271389419</c:v>
              </c:pt>
              <c:pt idx="25">
                <c:v>0.61846257214712874</c:v>
              </c:pt>
              <c:pt idx="26">
                <c:v>0.61536937050314977</c:v>
              </c:pt>
              <c:pt idx="27">
                <c:v>0.60283504225579454</c:v>
              </c:pt>
              <c:pt idx="28">
                <c:v>0.60056124174470316</c:v>
              </c:pt>
              <c:pt idx="29">
                <c:v>0.60789326772024566</c:v>
              </c:pt>
              <c:pt idx="30">
                <c:v>0.60445247421761028</c:v>
              </c:pt>
              <c:pt idx="31">
                <c:v>0.60218405679729181</c:v>
              </c:pt>
              <c:pt idx="32">
                <c:v>0.59985800301796222</c:v>
              </c:pt>
              <c:pt idx="33">
                <c:v>0.58733509514570148</c:v>
              </c:pt>
              <c:pt idx="34">
                <c:v>0.58509127603624889</c:v>
              </c:pt>
              <c:pt idx="35">
                <c:v>0.58271226315875413</c:v>
              </c:pt>
              <c:pt idx="36">
                <c:v>0.57921655115498205</c:v>
              </c:pt>
              <c:pt idx="37">
                <c:v>0.57692958702662989</c:v>
              </c:pt>
              <c:pt idx="38">
                <c:v>0.57343044418359856</c:v>
              </c:pt>
              <c:pt idx="39">
                <c:v>0.57112023783426669</c:v>
              </c:pt>
              <c:pt idx="40">
                <c:v>0.56868163711253739</c:v>
              </c:pt>
              <c:pt idx="41">
                <c:v>0.56518524673464754</c:v>
              </c:pt>
              <c:pt idx="42">
                <c:v>0.56285057326346599</c:v>
              </c:pt>
              <c:pt idx="43">
                <c:v>0.56050144938700064</c:v>
              </c:pt>
              <c:pt idx="44">
                <c:v>0.55661603421704087</c:v>
              </c:pt>
              <c:pt idx="45">
                <c:v>0.55393630397459681</c:v>
              </c:pt>
              <c:pt idx="46">
                <c:v>0.55005435328832486</c:v>
              </c:pt>
              <c:pt idx="47">
                <c:v>0.54737492391311426</c:v>
              </c:pt>
              <c:pt idx="48">
                <c:v>0.54469873808183356</c:v>
              </c:pt>
              <c:pt idx="49">
                <c:v>0.54084953044649275</c:v>
              </c:pt>
              <c:pt idx="50">
                <c:v>0.5381695707596017</c:v>
              </c:pt>
              <c:pt idx="51">
                <c:v>0.53549365086279177</c:v>
              </c:pt>
              <c:pt idx="52">
                <c:v>0.53169021415198658</c:v>
              </c:pt>
              <c:pt idx="53">
                <c:v>0.52902528072490307</c:v>
              </c:pt>
              <c:pt idx="54">
                <c:v>0.52637036156460448</c:v>
              </c:pt>
              <c:pt idx="55">
                <c:v>0.52254336071133078</c:v>
              </c:pt>
              <c:pt idx="56">
                <c:v>0.51990177100384916</c:v>
              </c:pt>
              <c:pt idx="57">
                <c:v>0.5161882341219256</c:v>
              </c:pt>
              <c:pt idx="58">
                <c:v>0.51355088987767827</c:v>
              </c:pt>
              <c:pt idx="59">
                <c:v>0.51091361577232608</c:v>
              </c:pt>
              <c:pt idx="60">
                <c:v>0.50706868320877674</c:v>
              </c:pt>
            </c:numLit>
          </c:val>
          <c:smooth val="0"/>
        </c:ser>
        <c:dLbls>
          <c:showLegendKey val="0"/>
          <c:showVal val="0"/>
          <c:showCatName val="0"/>
          <c:showSerName val="0"/>
          <c:showPercent val="0"/>
          <c:showBubbleSize val="0"/>
        </c:dLbls>
        <c:marker val="1"/>
        <c:smooth val="0"/>
        <c:axId val="365427712"/>
        <c:axId val="365429888"/>
      </c:lineChart>
      <c:catAx>
        <c:axId val="365427712"/>
        <c:scaling>
          <c:orientation val="minMax"/>
        </c:scaling>
        <c:delete val="0"/>
        <c:axPos val="b"/>
        <c:title>
          <c:tx>
            <c:rich>
              <a:bodyPr/>
              <a:lstStyle/>
              <a:p>
                <a:pPr>
                  <a:defRPr/>
                </a:pPr>
                <a:r>
                  <a:rPr lang="en-US"/>
                  <a:t>génération</a:t>
                </a:r>
              </a:p>
            </c:rich>
          </c:tx>
          <c:layout>
            <c:manualLayout>
              <c:xMode val="edge"/>
              <c:yMode val="edge"/>
              <c:x val="0.58456623931623919"/>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365429888"/>
        <c:crosses val="autoZero"/>
        <c:auto val="1"/>
        <c:lblAlgn val="ctr"/>
        <c:lblOffset val="100"/>
        <c:tickLblSkip val="10"/>
        <c:noMultiLvlLbl val="0"/>
      </c:catAx>
      <c:valAx>
        <c:axId val="365429888"/>
        <c:scaling>
          <c:orientation val="minMax"/>
          <c:max val="0.75000000000000011"/>
          <c:min val="0.5"/>
        </c:scaling>
        <c:delete val="0"/>
        <c:axPos val="l"/>
        <c:majorGridlines/>
        <c:title>
          <c:tx>
            <c:rich>
              <a:bodyPr rot="-5400000" vert="horz"/>
              <a:lstStyle/>
              <a:p>
                <a:pPr>
                  <a:defRPr/>
                </a:pPr>
                <a:r>
                  <a:rPr lang="en-US"/>
                  <a:t>en % du dernier salaire net</a:t>
                </a:r>
              </a:p>
            </c:rich>
          </c:tx>
          <c:layout>
            <c:manualLayout>
              <c:xMode val="edge"/>
              <c:yMode val="edge"/>
              <c:x val="2.1335470085470077E-3"/>
              <c:y val="4.7095833333333337E-2"/>
            </c:manualLayout>
          </c:layout>
          <c:overlay val="0"/>
        </c:title>
        <c:numFmt formatCode="0%" sourceLinked="0"/>
        <c:majorTickMark val="out"/>
        <c:minorTickMark val="none"/>
        <c:tickLblPos val="nextTo"/>
        <c:crossAx val="365427712"/>
        <c:crosses val="autoZero"/>
        <c:crossBetween val="between"/>
        <c:majorUnit val="5.000000000000001E-2"/>
      </c:valAx>
    </c:plotArea>
    <c:legend>
      <c:legendPos val="b"/>
      <c:layout>
        <c:manualLayout>
          <c:xMode val="edge"/>
          <c:yMode val="edge"/>
          <c:x val="1.6152222222222221E-2"/>
          <c:y val="0.89870833333333333"/>
          <c:w val="0.97710296296296295"/>
          <c:h val="0.10129166666666667"/>
        </c:manualLayout>
      </c:layout>
      <c:overlay val="0"/>
    </c:legend>
    <c:plotVisOnly val="1"/>
    <c:dispBlanksAs val="gap"/>
    <c:showDLblsOverMax val="0"/>
  </c:chart>
  <c:spPr>
    <a:solidFill>
      <a:schemeClr val="tx2">
        <a:lumMod val="20000"/>
        <a:lumOff val="80000"/>
      </a:schemeClr>
    </a:solidFill>
  </c:spPr>
  <c:txPr>
    <a:bodyPr/>
    <a:lstStyle/>
    <a:p>
      <a:pPr>
        <a:defRPr>
          <a:solidFill>
            <a:srgbClr val="002060"/>
          </a:solidFill>
        </a:defRPr>
      </a:pPr>
      <a:endParaRPr lang="fr-FR"/>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9298433048433"/>
          <c:y val="3.5880555555555554E-2"/>
          <c:w val="0.75703774928774925"/>
          <c:h val="0.71216990740740738"/>
        </c:manualLayout>
      </c:layout>
      <c:lineChart>
        <c:grouping val="standard"/>
        <c:varyColors val="0"/>
        <c:ser>
          <c:idx val="1"/>
          <c:order val="0"/>
          <c:tx>
            <c:v>1,8%</c:v>
          </c:tx>
          <c:spPr>
            <a:ln w="22225">
              <a:solidFill>
                <a:srgbClr val="006600"/>
              </a:solidFill>
            </a:ln>
          </c:spPr>
          <c:marker>
            <c:symbol val="none"/>
          </c:marker>
          <c:cat>
            <c:numRef>
              <c:f>'Fig 2.33'!$C$4:$BA$4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2.33'!$C$70:$BK$70</c:f>
              <c:numCache>
                <c:formatCode>0.0%</c:formatCode>
                <c:ptCount val="61"/>
                <c:pt idx="0">
                  <c:v>0.86779265192119903</c:v>
                </c:pt>
                <c:pt idx="1">
                  <c:v>0.86434906020368685</c:v>
                </c:pt>
                <c:pt idx="2">
                  <c:v>0.87164409238977902</c:v>
                </c:pt>
                <c:pt idx="3">
                  <c:v>0.86965049268940953</c:v>
                </c:pt>
                <c:pt idx="4">
                  <c:v>0.87485187195082248</c:v>
                </c:pt>
                <c:pt idx="5">
                  <c:v>0.87555108620156918</c:v>
                </c:pt>
                <c:pt idx="6">
                  <c:v>0.87856185884436455</c:v>
                </c:pt>
                <c:pt idx="7">
                  <c:v>0.88065780683442829</c:v>
                </c:pt>
                <c:pt idx="8">
                  <c:v>0.88356599382400347</c:v>
                </c:pt>
                <c:pt idx="9">
                  <c:v>0.87422599328973249</c:v>
                </c:pt>
                <c:pt idx="10">
                  <c:v>0.88145103580259276</c:v>
                </c:pt>
                <c:pt idx="11">
                  <c:v>0.87181216133849004</c:v>
                </c:pt>
                <c:pt idx="12">
                  <c:v>0.85352393626378664</c:v>
                </c:pt>
                <c:pt idx="13">
                  <c:v>0.84135960614556571</c:v>
                </c:pt>
                <c:pt idx="14">
                  <c:v>0.84029837808645602</c:v>
                </c:pt>
                <c:pt idx="15">
                  <c:v>0.84254972160921993</c:v>
                </c:pt>
                <c:pt idx="16">
                  <c:v>0.84409935892577415</c:v>
                </c:pt>
                <c:pt idx="17">
                  <c:v>0.83989548114473156</c:v>
                </c:pt>
                <c:pt idx="18">
                  <c:v>0.83627429605550629</c:v>
                </c:pt>
                <c:pt idx="19">
                  <c:v>0.83289933536233984</c:v>
                </c:pt>
                <c:pt idx="20">
                  <c:v>0.82658848061292312</c:v>
                </c:pt>
                <c:pt idx="21">
                  <c:v>0.82482410852807819</c:v>
                </c:pt>
                <c:pt idx="22">
                  <c:v>0.82061129454293358</c:v>
                </c:pt>
                <c:pt idx="23">
                  <c:v>0.81794787908307609</c:v>
                </c:pt>
                <c:pt idx="24">
                  <c:v>0.81748762373533612</c:v>
                </c:pt>
                <c:pt idx="25">
                  <c:v>0.81627119722671704</c:v>
                </c:pt>
                <c:pt idx="26">
                  <c:v>0.81371792282576116</c:v>
                </c:pt>
                <c:pt idx="27">
                  <c:v>0.81340390643366323</c:v>
                </c:pt>
                <c:pt idx="28">
                  <c:v>0.81226054785908985</c:v>
                </c:pt>
                <c:pt idx="29">
                  <c:v>0.81412735171928596</c:v>
                </c:pt>
                <c:pt idx="30">
                  <c:v>0.81472837915828566</c:v>
                </c:pt>
                <c:pt idx="31">
                  <c:v>0.81525020549641503</c:v>
                </c:pt>
                <c:pt idx="32">
                  <c:v>0.81415451043353448</c:v>
                </c:pt>
                <c:pt idx="33">
                  <c:v>0.81398130251382272</c:v>
                </c:pt>
                <c:pt idx="34">
                  <c:v>0.81283033416860295</c:v>
                </c:pt>
                <c:pt idx="35">
                  <c:v>0.81169451014371363</c:v>
                </c:pt>
                <c:pt idx="36">
                  <c:v>0.81057353349170613</c:v>
                </c:pt>
                <c:pt idx="37">
                  <c:v>0.81001852225031767</c:v>
                </c:pt>
                <c:pt idx="38">
                  <c:v>0.80891927668485186</c:v>
                </c:pt>
                <c:pt idx="39">
                  <c:v>0.80783416932601593</c:v>
                </c:pt>
                <c:pt idx="40">
                  <c:v>0.80627007899867376</c:v>
                </c:pt>
                <c:pt idx="41">
                  <c:v>0.80524229118050061</c:v>
                </c:pt>
                <c:pt idx="42">
                  <c:v>0.80362421734410017</c:v>
                </c:pt>
                <c:pt idx="43">
                  <c:v>0.80259909030828758</c:v>
                </c:pt>
                <c:pt idx="44">
                  <c:v>0.80099721372118693</c:v>
                </c:pt>
                <c:pt idx="45">
                  <c:v>0.79940734121940149</c:v>
                </c:pt>
                <c:pt idx="46">
                  <c:v>0.79838742882176295</c:v>
                </c:pt>
                <c:pt idx="47">
                  <c:v>0.79681219225606648</c:v>
                </c:pt>
                <c:pt idx="48">
                  <c:v>0.79575961865066658</c:v>
                </c:pt>
                <c:pt idx="49">
                  <c:v>0.79413143779328477</c:v>
                </c:pt>
                <c:pt idx="50">
                  <c:v>0.79307978752527941</c:v>
                </c:pt>
                <c:pt idx="51">
                  <c:v>0.79146557316195421</c:v>
                </c:pt>
                <c:pt idx="52">
                  <c:v>0.79041417702972216</c:v>
                </c:pt>
                <c:pt idx="53">
                  <c:v>0.78881297740227696</c:v>
                </c:pt>
                <c:pt idx="54">
                  <c:v>0.78776116722182687</c:v>
                </c:pt>
                <c:pt idx="55">
                  <c:v>0.78617204357910608</c:v>
                </c:pt>
                <c:pt idx="56">
                  <c:v>0.78508729684762479</c:v>
                </c:pt>
                <c:pt idx="57">
                  <c:v>0.7839996079851469</c:v>
                </c:pt>
                <c:pt idx="58">
                  <c:v>0.78236023990456693</c:v>
                </c:pt>
                <c:pt idx="59">
                  <c:v>0.78127105655092155</c:v>
                </c:pt>
                <c:pt idx="60">
                  <c:v>0.7801784828076499</c:v>
                </c:pt>
              </c:numCache>
            </c:numRef>
          </c:val>
          <c:smooth val="0"/>
        </c:ser>
        <c:ser>
          <c:idx val="2"/>
          <c:order val="1"/>
          <c:tx>
            <c:v>1,5%</c:v>
          </c:tx>
          <c:spPr>
            <a:ln w="22225">
              <a:solidFill>
                <a:schemeClr val="accent5">
                  <a:lumMod val="75000"/>
                </a:schemeClr>
              </a:solidFill>
            </a:ln>
          </c:spPr>
          <c:marker>
            <c:symbol val="none"/>
          </c:marker>
          <c:cat>
            <c:numRef>
              <c:f>'Fig 2.33'!$C$4:$BA$4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2.33'!$C$71:$BK$71</c:f>
              <c:numCache>
                <c:formatCode>0.0%</c:formatCode>
                <c:ptCount val="61"/>
                <c:pt idx="0">
                  <c:v>0.86787464968617056</c:v>
                </c:pt>
                <c:pt idx="1">
                  <c:v>0.86453063873035463</c:v>
                </c:pt>
                <c:pt idx="2">
                  <c:v>0.871974917012866</c:v>
                </c:pt>
                <c:pt idx="3">
                  <c:v>0.87017093831307724</c:v>
                </c:pt>
                <c:pt idx="4">
                  <c:v>0.87565218129312228</c:v>
                </c:pt>
                <c:pt idx="5">
                  <c:v>0.87671016103268384</c:v>
                </c:pt>
                <c:pt idx="6">
                  <c:v>0.88017562532157401</c:v>
                </c:pt>
                <c:pt idx="7">
                  <c:v>0.8828241811630223</c:v>
                </c:pt>
                <c:pt idx="8">
                  <c:v>0.8863869633343594</c:v>
                </c:pt>
                <c:pt idx="9">
                  <c:v>0.87770511055942324</c:v>
                </c:pt>
                <c:pt idx="10">
                  <c:v>0.88579494609674236</c:v>
                </c:pt>
                <c:pt idx="11">
                  <c:v>0.87702884769742961</c:v>
                </c:pt>
                <c:pt idx="12">
                  <c:v>0.85977601496287503</c:v>
                </c:pt>
                <c:pt idx="13">
                  <c:v>0.84881190925910299</c:v>
                </c:pt>
                <c:pt idx="14">
                  <c:v>0.84926825290337415</c:v>
                </c:pt>
                <c:pt idx="15">
                  <c:v>0.85307081673712726</c:v>
                </c:pt>
                <c:pt idx="16">
                  <c:v>0.85624855166910741</c:v>
                </c:pt>
                <c:pt idx="17">
                  <c:v>0.8536962379025248</c:v>
                </c:pt>
                <c:pt idx="18">
                  <c:v>0.85183553660701306</c:v>
                </c:pt>
                <c:pt idx="19">
                  <c:v>0.85032573766112984</c:v>
                </c:pt>
                <c:pt idx="20">
                  <c:v>0.84591139233295221</c:v>
                </c:pt>
                <c:pt idx="21">
                  <c:v>0.84625512208344877</c:v>
                </c:pt>
                <c:pt idx="22">
                  <c:v>0.8435966067786046</c:v>
                </c:pt>
                <c:pt idx="23">
                  <c:v>0.84241059201558155</c:v>
                </c:pt>
                <c:pt idx="24">
                  <c:v>0.84316787796410242</c:v>
                </c:pt>
                <c:pt idx="25">
                  <c:v>0.84279976753663144</c:v>
                </c:pt>
                <c:pt idx="26">
                  <c:v>0.84089675792202834</c:v>
                </c:pt>
                <c:pt idx="27">
                  <c:v>0.84071119677131023</c:v>
                </c:pt>
                <c:pt idx="28">
                  <c:v>0.83971116136043977</c:v>
                </c:pt>
                <c:pt idx="29">
                  <c:v>0.84152427202545099</c:v>
                </c:pt>
                <c:pt idx="30">
                  <c:v>0.84204645674498679</c:v>
                </c:pt>
                <c:pt idx="31">
                  <c:v>0.84250432826252886</c:v>
                </c:pt>
                <c:pt idx="32">
                  <c:v>0.84154733010299332</c:v>
                </c:pt>
                <c:pt idx="33">
                  <c:v>0.84121621465379959</c:v>
                </c:pt>
                <c:pt idx="34">
                  <c:v>0.84020952337810695</c:v>
                </c:pt>
                <c:pt idx="35">
                  <c:v>0.83921607804025411</c:v>
                </c:pt>
                <c:pt idx="36">
                  <c:v>0.83823561891596809</c:v>
                </c:pt>
                <c:pt idx="37">
                  <c:v>0.83775017987071865</c:v>
                </c:pt>
                <c:pt idx="38">
                  <c:v>0.83678872778109903</c:v>
                </c:pt>
                <c:pt idx="39">
                  <c:v>0.8358396416347551</c:v>
                </c:pt>
                <c:pt idx="40">
                  <c:v>0.83437837847737351</c:v>
                </c:pt>
                <c:pt idx="41">
                  <c:v>0.83338661429003225</c:v>
                </c:pt>
                <c:pt idx="42">
                  <c:v>0.83187195469932818</c:v>
                </c:pt>
                <c:pt idx="43">
                  <c:v>0.83088371701965635</c:v>
                </c:pt>
                <c:pt idx="44">
                  <c:v>0.82938510916156738</c:v>
                </c:pt>
                <c:pt idx="45">
                  <c:v>0.82789812075265956</c:v>
                </c:pt>
                <c:pt idx="46">
                  <c:v>0.82691646927052787</c:v>
                </c:pt>
                <c:pt idx="47">
                  <c:v>0.82544419275209913</c:v>
                </c:pt>
                <c:pt idx="48">
                  <c:v>0.82443434317289932</c:v>
                </c:pt>
                <c:pt idx="49">
                  <c:v>0.82291584373137328</c:v>
                </c:pt>
                <c:pt idx="50">
                  <c:v>0.82190817324255916</c:v>
                </c:pt>
                <c:pt idx="51">
                  <c:v>0.82040389208810072</c:v>
                </c:pt>
                <c:pt idx="52">
                  <c:v>0.81939786940171244</c:v>
                </c:pt>
                <c:pt idx="53">
                  <c:v>0.81790700887047174</c:v>
                </c:pt>
                <c:pt idx="54">
                  <c:v>0.81690210774668759</c:v>
                </c:pt>
                <c:pt idx="55">
                  <c:v>0.81542388605561356</c:v>
                </c:pt>
                <c:pt idx="56">
                  <c:v>0.8143907524656826</c:v>
                </c:pt>
                <c:pt idx="57">
                  <c:v>0.81335572149209645</c:v>
                </c:pt>
                <c:pt idx="58">
                  <c:v>0.81183470394455082</c:v>
                </c:pt>
                <c:pt idx="59">
                  <c:v>0.8108000352152257</c:v>
                </c:pt>
                <c:pt idx="60">
                  <c:v>0.80976313863975113</c:v>
                </c:pt>
              </c:numCache>
            </c:numRef>
          </c:val>
          <c:smooth val="0"/>
        </c:ser>
        <c:ser>
          <c:idx val="3"/>
          <c:order val="2"/>
          <c:tx>
            <c:v>1,3%</c:v>
          </c:tx>
          <c:spPr>
            <a:ln w="22225">
              <a:solidFill>
                <a:schemeClr val="accent6">
                  <a:lumMod val="75000"/>
                </a:schemeClr>
              </a:solidFill>
            </a:ln>
          </c:spPr>
          <c:marker>
            <c:symbol val="none"/>
          </c:marker>
          <c:cat>
            <c:numRef>
              <c:f>'Fig 2.33'!$C$4:$BA$4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2.33'!$C$72:$BK$72</c:f>
              <c:numCache>
                <c:formatCode>0.0%</c:formatCode>
                <c:ptCount val="61"/>
                <c:pt idx="0">
                  <c:v>0.86792940251014294</c:v>
                </c:pt>
                <c:pt idx="1">
                  <c:v>0.86465199828967665</c:v>
                </c:pt>
                <c:pt idx="2">
                  <c:v>0.87219626089129454</c:v>
                </c:pt>
                <c:pt idx="3">
                  <c:v>0.87051953201097232</c:v>
                </c:pt>
                <c:pt idx="4">
                  <c:v>0.87618896409345093</c:v>
                </c:pt>
                <c:pt idx="5">
                  <c:v>0.87748876643044926</c:v>
                </c:pt>
                <c:pt idx="6">
                  <c:v>0.88126150160891936</c:v>
                </c:pt>
                <c:pt idx="7">
                  <c:v>0.88428452025529092</c:v>
                </c:pt>
                <c:pt idx="8">
                  <c:v>0.88829204719838073</c:v>
                </c:pt>
                <c:pt idx="9">
                  <c:v>0.88005866207975991</c:v>
                </c:pt>
                <c:pt idx="10">
                  <c:v>0.88873889813513884</c:v>
                </c:pt>
                <c:pt idx="11">
                  <c:v>0.88057026690127438</c:v>
                </c:pt>
                <c:pt idx="12">
                  <c:v>0.86402799821070564</c:v>
                </c:pt>
                <c:pt idx="13">
                  <c:v>0.85388924201873417</c:v>
                </c:pt>
                <c:pt idx="14">
                  <c:v>0.8553911414445784</c:v>
                </c:pt>
                <c:pt idx="15">
                  <c:v>0.86026546602166765</c:v>
                </c:pt>
                <c:pt idx="16">
                  <c:v>0.86457250944853259</c:v>
                </c:pt>
                <c:pt idx="17">
                  <c:v>0.86316969028528001</c:v>
                </c:pt>
                <c:pt idx="18">
                  <c:v>0.86253749419391879</c:v>
                </c:pt>
                <c:pt idx="19">
                  <c:v>0.86233267591242191</c:v>
                </c:pt>
                <c:pt idx="20">
                  <c:v>0.85924953863991615</c:v>
                </c:pt>
                <c:pt idx="21">
                  <c:v>0.861073453079503</c:v>
                </c:pt>
                <c:pt idx="22">
                  <c:v>0.85951507509352343</c:v>
                </c:pt>
                <c:pt idx="23">
                  <c:v>0.8593745181794612</c:v>
                </c:pt>
                <c:pt idx="24">
                  <c:v>0.86099152137188795</c:v>
                </c:pt>
                <c:pt idx="25">
                  <c:v>0.8612252159223025</c:v>
                </c:pt>
                <c:pt idx="26">
                  <c:v>0.85978718991897385</c:v>
                </c:pt>
                <c:pt idx="27">
                  <c:v>0.85968715435127607</c:v>
                </c:pt>
                <c:pt idx="28">
                  <c:v>0.8587918079714002</c:v>
                </c:pt>
                <c:pt idx="29">
                  <c:v>0.86056621170216308</c:v>
                </c:pt>
                <c:pt idx="30">
                  <c:v>0.86103148468795265</c:v>
                </c:pt>
                <c:pt idx="31">
                  <c:v>0.86144207134750772</c:v>
                </c:pt>
                <c:pt idx="32">
                  <c:v>0.86058607095561268</c:v>
                </c:pt>
                <c:pt idx="33">
                  <c:v>0.86013930427311336</c:v>
                </c:pt>
                <c:pt idx="34">
                  <c:v>0.85923799879978102</c:v>
                </c:pt>
                <c:pt idx="35">
                  <c:v>0.85834855260899401</c:v>
                </c:pt>
                <c:pt idx="36">
                  <c:v>0.85747073316579547</c:v>
                </c:pt>
                <c:pt idx="37">
                  <c:v>0.85703611246427569</c:v>
                </c:pt>
                <c:pt idx="38">
                  <c:v>0.85617531029816485</c:v>
                </c:pt>
                <c:pt idx="39">
                  <c:v>0.85532557954254773</c:v>
                </c:pt>
                <c:pt idx="40">
                  <c:v>0.85394032289651634</c:v>
                </c:pt>
                <c:pt idx="41">
                  <c:v>0.85297580279848684</c:v>
                </c:pt>
                <c:pt idx="42">
                  <c:v>0.85153788802238017</c:v>
                </c:pt>
                <c:pt idx="43">
                  <c:v>0.8505775781010545</c:v>
                </c:pt>
                <c:pt idx="44">
                  <c:v>0.84915564240573504</c:v>
                </c:pt>
                <c:pt idx="45">
                  <c:v>0.8477450528151822</c:v>
                </c:pt>
                <c:pt idx="46">
                  <c:v>0.84679237368291627</c:v>
                </c:pt>
                <c:pt idx="47">
                  <c:v>0.8453965584569153</c:v>
                </c:pt>
                <c:pt idx="48">
                  <c:v>0.84441915974519532</c:v>
                </c:pt>
                <c:pt idx="49">
                  <c:v>0.84298243867984346</c:v>
                </c:pt>
                <c:pt idx="50">
                  <c:v>0.84200811952503685</c:v>
                </c:pt>
                <c:pt idx="51">
                  <c:v>0.84058576104003468</c:v>
                </c:pt>
                <c:pt idx="52">
                  <c:v>0.83961407010059164</c:v>
                </c:pt>
                <c:pt idx="53">
                  <c:v>0.83820536816945901</c:v>
                </c:pt>
                <c:pt idx="54">
                  <c:v>0.83723586084014034</c:v>
                </c:pt>
                <c:pt idx="55">
                  <c:v>0.83584012624408643</c:v>
                </c:pt>
                <c:pt idx="56">
                  <c:v>0.83484595738936163</c:v>
                </c:pt>
                <c:pt idx="57">
                  <c:v>0.83385060433004543</c:v>
                </c:pt>
                <c:pt idx="58">
                  <c:v>0.8324177789187871</c:v>
                </c:pt>
                <c:pt idx="59">
                  <c:v>0.83142401964509338</c:v>
                </c:pt>
                <c:pt idx="60">
                  <c:v>0.83042881168152693</c:v>
                </c:pt>
              </c:numCache>
            </c:numRef>
          </c:val>
          <c:smooth val="0"/>
        </c:ser>
        <c:ser>
          <c:idx val="4"/>
          <c:order val="3"/>
          <c:tx>
            <c:v>1%</c:v>
          </c:tx>
          <c:spPr>
            <a:ln w="22225">
              <a:solidFill>
                <a:srgbClr val="800000"/>
              </a:solidFill>
            </a:ln>
          </c:spPr>
          <c:marker>
            <c:symbol val="none"/>
          </c:marker>
          <c:cat>
            <c:numRef>
              <c:f>'Fig 2.33'!$C$4:$BA$4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2.33'!$C$73:$BK$73</c:f>
              <c:numCache>
                <c:formatCode>0.0%</c:formatCode>
                <c:ptCount val="61"/>
                <c:pt idx="0">
                  <c:v>0.86801166354802184</c:v>
                </c:pt>
                <c:pt idx="1">
                  <c:v>0.86483450024366704</c:v>
                </c:pt>
                <c:pt idx="2">
                  <c:v>0.87252947438537676</c:v>
                </c:pt>
                <c:pt idx="3">
                  <c:v>0.87104488452430973</c:v>
                </c:pt>
                <c:pt idx="4">
                  <c:v>0.87699904644395432</c:v>
                </c:pt>
                <c:pt idx="5">
                  <c:v>0.87866560520841097</c:v>
                </c:pt>
                <c:pt idx="6">
                  <c:v>0.88290556508331741</c:v>
                </c:pt>
                <c:pt idx="7">
                  <c:v>0.88649954438644862</c:v>
                </c:pt>
                <c:pt idx="8">
                  <c:v>0.89118699654003952</c:v>
                </c:pt>
                <c:pt idx="9">
                  <c:v>0.88364124415381351</c:v>
                </c:pt>
                <c:pt idx="10">
                  <c:v>0.89322848109717101</c:v>
                </c:pt>
                <c:pt idx="11">
                  <c:v>0.88598021172674046</c:v>
                </c:pt>
                <c:pt idx="12">
                  <c:v>0.8705352861968636</c:v>
                </c:pt>
                <c:pt idx="13">
                  <c:v>0.86167374813938469</c:v>
                </c:pt>
                <c:pt idx="14">
                  <c:v>0.86479674429794717</c:v>
                </c:pt>
                <c:pt idx="15">
                  <c:v>0.87133753913180212</c:v>
                </c:pt>
                <c:pt idx="16">
                  <c:v>0.87740747472257363</c:v>
                </c:pt>
                <c:pt idx="17">
                  <c:v>0.87780521257551014</c:v>
                </c:pt>
                <c:pt idx="18">
                  <c:v>0.87910237152937487</c:v>
                </c:pt>
                <c:pt idx="19">
                  <c:v>0.88095256975331482</c:v>
                </c:pt>
                <c:pt idx="20">
                  <c:v>0.87997252861036346</c:v>
                </c:pt>
                <c:pt idx="21">
                  <c:v>0.88413567429167517</c:v>
                </c:pt>
                <c:pt idx="22">
                  <c:v>0.88432976223076043</c:v>
                </c:pt>
                <c:pt idx="23">
                  <c:v>0.88585425568262421</c:v>
                </c:pt>
                <c:pt idx="24">
                  <c:v>0.88883760841773252</c:v>
                </c:pt>
                <c:pt idx="25">
                  <c:v>0.89003217199693074</c:v>
                </c:pt>
                <c:pt idx="26">
                  <c:v>0.88934235925141247</c:v>
                </c:pt>
                <c:pt idx="27">
                  <c:v>0.88937015127749985</c:v>
                </c:pt>
                <c:pt idx="28">
                  <c:v>0.88864670765846721</c:v>
                </c:pt>
                <c:pt idx="29">
                  <c:v>0.89035830504783575</c:v>
                </c:pt>
                <c:pt idx="30">
                  <c:v>0.89073115168923678</c:v>
                </c:pt>
                <c:pt idx="31">
                  <c:v>0.89106324259761338</c:v>
                </c:pt>
                <c:pt idx="32">
                  <c:v>0.89037258851540124</c:v>
                </c:pt>
                <c:pt idx="33">
                  <c:v>0.88973549030511367</c:v>
                </c:pt>
                <c:pt idx="34">
                  <c:v>0.88900723171364449</c:v>
                </c:pt>
                <c:pt idx="35">
                  <c:v>0.88828855547206809</c:v>
                </c:pt>
                <c:pt idx="36">
                  <c:v>0.88757927369116651</c:v>
                </c:pt>
                <c:pt idx="37">
                  <c:v>0.8872280983468751</c:v>
                </c:pt>
                <c:pt idx="38">
                  <c:v>0.88653256659702029</c:v>
                </c:pt>
                <c:pt idx="39">
                  <c:v>0.88584598059313613</c:v>
                </c:pt>
                <c:pt idx="40">
                  <c:v>0.88458691020534208</c:v>
                </c:pt>
                <c:pt idx="41">
                  <c:v>0.8836685606082173</c:v>
                </c:pt>
                <c:pt idx="42">
                  <c:v>0.88235853551026544</c:v>
                </c:pt>
                <c:pt idx="43">
                  <c:v>0.88144560005144768</c:v>
                </c:pt>
                <c:pt idx="44">
                  <c:v>0.88015148775395269</c:v>
                </c:pt>
                <c:pt idx="45">
                  <c:v>0.87886828434436981</c:v>
                </c:pt>
                <c:pt idx="46">
                  <c:v>0.87796476091702347</c:v>
                </c:pt>
                <c:pt idx="47">
                  <c:v>0.87669644412226777</c:v>
                </c:pt>
                <c:pt idx="48">
                  <c:v>0.87577426236422129</c:v>
                </c:pt>
                <c:pt idx="49">
                  <c:v>0.87447442468947201</c:v>
                </c:pt>
                <c:pt idx="50">
                  <c:v>0.87355677264681331</c:v>
                </c:pt>
                <c:pt idx="51">
                  <c:v>0.87227147026364193</c:v>
                </c:pt>
                <c:pt idx="52">
                  <c:v>0.87135799551963422</c:v>
                </c:pt>
                <c:pt idx="53">
                  <c:v>0.87008664059729335</c:v>
                </c:pt>
                <c:pt idx="54">
                  <c:v>0.86917699880951116</c:v>
                </c:pt>
                <c:pt idx="55">
                  <c:v>0.86791902055742276</c:v>
                </c:pt>
                <c:pt idx="56">
                  <c:v>0.86699080323862421</c:v>
                </c:pt>
                <c:pt idx="57">
                  <c:v>0.86606249522477641</c:v>
                </c:pt>
                <c:pt idx="58">
                  <c:v>0.86477723194279443</c:v>
                </c:pt>
                <c:pt idx="59">
                  <c:v>0.86385234772605768</c:v>
                </c:pt>
                <c:pt idx="60">
                  <c:v>0.86292718718817751</c:v>
                </c:pt>
              </c:numCache>
            </c:numRef>
          </c:val>
          <c:smooth val="0"/>
        </c:ser>
        <c:dLbls>
          <c:showLegendKey val="0"/>
          <c:showVal val="0"/>
          <c:showCatName val="0"/>
          <c:showSerName val="0"/>
          <c:showPercent val="0"/>
          <c:showBubbleSize val="0"/>
        </c:dLbls>
        <c:marker val="1"/>
        <c:smooth val="0"/>
        <c:axId val="365479808"/>
        <c:axId val="365486080"/>
      </c:lineChart>
      <c:catAx>
        <c:axId val="365479808"/>
        <c:scaling>
          <c:orientation val="minMax"/>
        </c:scaling>
        <c:delete val="0"/>
        <c:axPos val="b"/>
        <c:title>
          <c:tx>
            <c:rich>
              <a:bodyPr/>
              <a:lstStyle/>
              <a:p>
                <a:pPr>
                  <a:defRPr/>
                </a:pPr>
                <a:r>
                  <a:rPr lang="en-US"/>
                  <a:t>génération</a:t>
                </a:r>
              </a:p>
            </c:rich>
          </c:tx>
          <c:layout>
            <c:manualLayout>
              <c:xMode val="edge"/>
              <c:yMode val="edge"/>
              <c:x val="0.22726566951566948"/>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365486080"/>
        <c:crosses val="autoZero"/>
        <c:auto val="1"/>
        <c:lblAlgn val="ctr"/>
        <c:lblOffset val="100"/>
        <c:tickLblSkip val="10"/>
        <c:noMultiLvlLbl val="0"/>
      </c:catAx>
      <c:valAx>
        <c:axId val="365486080"/>
        <c:scaling>
          <c:orientation val="minMax"/>
          <c:max val="1"/>
          <c:min val="0.75000000000000011"/>
        </c:scaling>
        <c:delete val="0"/>
        <c:axPos val="l"/>
        <c:majorGridlines/>
        <c:title>
          <c:tx>
            <c:rich>
              <a:bodyPr rot="-5400000" vert="horz"/>
              <a:lstStyle/>
              <a:p>
                <a:pPr>
                  <a:defRPr/>
                </a:pPr>
                <a:r>
                  <a:rPr lang="en-US"/>
                  <a:t>en % </a:t>
                </a:r>
              </a:p>
            </c:rich>
          </c:tx>
          <c:layout>
            <c:manualLayout>
              <c:xMode val="edge"/>
              <c:yMode val="edge"/>
              <c:x val="2.1335470085470085E-3"/>
              <c:y val="0.3175587962962963"/>
            </c:manualLayout>
          </c:layout>
          <c:overlay val="0"/>
        </c:title>
        <c:numFmt formatCode="0%" sourceLinked="0"/>
        <c:majorTickMark val="out"/>
        <c:minorTickMark val="none"/>
        <c:tickLblPos val="nextTo"/>
        <c:crossAx val="365479808"/>
        <c:crosses val="autoZero"/>
        <c:crossBetween val="between"/>
        <c:majorUnit val="5.000000000000001E-2"/>
      </c:valAx>
    </c:plotArea>
    <c:legend>
      <c:legendPos val="b"/>
      <c:layout>
        <c:manualLayout>
          <c:xMode val="edge"/>
          <c:yMode val="edge"/>
          <c:x val="1.6152222222222221E-2"/>
          <c:y val="0.89870833333333333"/>
          <c:w val="0.97710296296296295"/>
          <c:h val="0.10129166666666667"/>
        </c:manualLayout>
      </c:layout>
      <c:overlay val="0"/>
    </c:legend>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66349715099715"/>
          <c:y val="3.5880555555555554E-2"/>
          <c:w val="0.71633262108262119"/>
          <c:h val="0.71216990740740738"/>
        </c:manualLayout>
      </c:layout>
      <c:lineChart>
        <c:grouping val="standard"/>
        <c:varyColors val="0"/>
        <c:ser>
          <c:idx val="1"/>
          <c:order val="0"/>
          <c:tx>
            <c:v>1,8%</c:v>
          </c:tx>
          <c:spPr>
            <a:ln w="22225">
              <a:solidFill>
                <a:srgbClr val="006600"/>
              </a:solidFill>
            </a:ln>
          </c:spPr>
          <c:marker>
            <c:symbol val="none"/>
          </c:marker>
          <c:cat>
            <c:numRef>
              <c:f>'Fig 2.33'!$C$4:$BK$4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2.33'!$C$5:$BK$5</c:f>
              <c:numCache>
                <c:formatCode>0.0%</c:formatCode>
                <c:ptCount val="61"/>
                <c:pt idx="0">
                  <c:v>0.61064177835150046</c:v>
                </c:pt>
                <c:pt idx="1">
                  <c:v>0.60603086979540977</c:v>
                </c:pt>
                <c:pt idx="2">
                  <c:v>0.58958146141166934</c:v>
                </c:pt>
                <c:pt idx="3">
                  <c:v>0.58325223642144131</c:v>
                </c:pt>
                <c:pt idx="4">
                  <c:v>0.58005540530258504</c:v>
                </c:pt>
                <c:pt idx="5">
                  <c:v>0.58236661201577722</c:v>
                </c:pt>
                <c:pt idx="6">
                  <c:v>0.58356710408277446</c:v>
                </c:pt>
                <c:pt idx="7">
                  <c:v>0.58795025698469094</c:v>
                </c:pt>
                <c:pt idx="8">
                  <c:v>0.58921229680709586</c:v>
                </c:pt>
                <c:pt idx="9">
                  <c:v>0.58693832161108161</c:v>
                </c:pt>
                <c:pt idx="10">
                  <c:v>0.57873751087167913</c:v>
                </c:pt>
                <c:pt idx="11">
                  <c:v>0.57576979307838716</c:v>
                </c:pt>
                <c:pt idx="12">
                  <c:v>0.56196483365749461</c:v>
                </c:pt>
                <c:pt idx="13">
                  <c:v>0.54975517882506553</c:v>
                </c:pt>
                <c:pt idx="14">
                  <c:v>0.54572807904442422</c:v>
                </c:pt>
                <c:pt idx="15">
                  <c:v>0.54259485565404875</c:v>
                </c:pt>
                <c:pt idx="16">
                  <c:v>0.54055389988271096</c:v>
                </c:pt>
                <c:pt idx="17">
                  <c:v>0.54415261506393475</c:v>
                </c:pt>
                <c:pt idx="18">
                  <c:v>0.54622442667351889</c:v>
                </c:pt>
                <c:pt idx="19">
                  <c:v>0.54495962606786141</c:v>
                </c:pt>
                <c:pt idx="20">
                  <c:v>0.54193177660642666</c:v>
                </c:pt>
                <c:pt idx="21">
                  <c:v>0.54741720764095669</c:v>
                </c:pt>
                <c:pt idx="22">
                  <c:v>0.54572711543565522</c:v>
                </c:pt>
                <c:pt idx="23">
                  <c:v>0.54305260841223257</c:v>
                </c:pt>
                <c:pt idx="24">
                  <c:v>0.54310253659755925</c:v>
                </c:pt>
                <c:pt idx="25">
                  <c:v>0.54145892727031075</c:v>
                </c:pt>
                <c:pt idx="26">
                  <c:v>0.54056360433013095</c:v>
                </c:pt>
                <c:pt idx="27">
                  <c:v>0.52902791561030149</c:v>
                </c:pt>
                <c:pt idx="28">
                  <c:v>0.528405951577258</c:v>
                </c:pt>
                <c:pt idx="29">
                  <c:v>0.54063408257071233</c:v>
                </c:pt>
                <c:pt idx="30">
                  <c:v>0.54030352818997496</c:v>
                </c:pt>
                <c:pt idx="31">
                  <c:v>0.53932685234559741</c:v>
                </c:pt>
                <c:pt idx="32">
                  <c:v>0.53956123191043037</c:v>
                </c:pt>
                <c:pt idx="33">
                  <c:v>0.52976693845597644</c:v>
                </c:pt>
                <c:pt idx="34">
                  <c:v>0.52981306761418978</c:v>
                </c:pt>
                <c:pt idx="35">
                  <c:v>0.52992372083110029</c:v>
                </c:pt>
                <c:pt idx="36">
                  <c:v>0.53004746187212959</c:v>
                </c:pt>
                <c:pt idx="37">
                  <c:v>0.5305981300154089</c:v>
                </c:pt>
                <c:pt idx="38">
                  <c:v>0.53070151386582887</c:v>
                </c:pt>
                <c:pt idx="39">
                  <c:v>0.53079803734275355</c:v>
                </c:pt>
                <c:pt idx="40">
                  <c:v>0.53056175983383669</c:v>
                </c:pt>
                <c:pt idx="41">
                  <c:v>0.53073610544859151</c:v>
                </c:pt>
                <c:pt idx="42">
                  <c:v>0.53042678226283146</c:v>
                </c:pt>
                <c:pt idx="43">
                  <c:v>0.53056497883164688</c:v>
                </c:pt>
                <c:pt idx="44">
                  <c:v>0.52997303663355766</c:v>
                </c:pt>
                <c:pt idx="45">
                  <c:v>0.52941088787558355</c:v>
                </c:pt>
                <c:pt idx="46">
                  <c:v>0.52914169909133024</c:v>
                </c:pt>
                <c:pt idx="47">
                  <c:v>0.5285521917146615</c:v>
                </c:pt>
                <c:pt idx="48">
                  <c:v>0.52835447775004851</c:v>
                </c:pt>
                <c:pt idx="49">
                  <c:v>0.52774804046823542</c:v>
                </c:pt>
                <c:pt idx="50">
                  <c:v>0.5274711507287958</c:v>
                </c:pt>
                <c:pt idx="51">
                  <c:v>0.52681280296606758</c:v>
                </c:pt>
                <c:pt idx="52">
                  <c:v>0.52652926851205728</c:v>
                </c:pt>
                <c:pt idx="53">
                  <c:v>0.52580995167224653</c:v>
                </c:pt>
                <c:pt idx="54">
                  <c:v>0.52544823559169873</c:v>
                </c:pt>
                <c:pt idx="55">
                  <c:v>0.52465611213710894</c:v>
                </c:pt>
                <c:pt idx="56">
                  <c:v>0.52423569785077839</c:v>
                </c:pt>
                <c:pt idx="57">
                  <c:v>0.52355656042734933</c:v>
                </c:pt>
                <c:pt idx="58">
                  <c:v>0.5224735971498885</c:v>
                </c:pt>
                <c:pt idx="59">
                  <c:v>0.52173702240450126</c:v>
                </c:pt>
                <c:pt idx="60">
                  <c:v>0.52099790653423006</c:v>
                </c:pt>
              </c:numCache>
            </c:numRef>
          </c:val>
          <c:smooth val="0"/>
        </c:ser>
        <c:ser>
          <c:idx val="2"/>
          <c:order val="1"/>
          <c:tx>
            <c:v>1,5%</c:v>
          </c:tx>
          <c:spPr>
            <a:ln w="22225">
              <a:solidFill>
                <a:schemeClr val="accent5">
                  <a:lumMod val="75000"/>
                </a:schemeClr>
              </a:solidFill>
            </a:ln>
          </c:spPr>
          <c:marker>
            <c:symbol val="none"/>
          </c:marker>
          <c:cat>
            <c:numRef>
              <c:f>'Fig 2.33'!$C$4:$BK$4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2.33'!$C$6:$BK$6</c:f>
              <c:numCache>
                <c:formatCode>0.0%</c:formatCode>
                <c:ptCount val="61"/>
                <c:pt idx="0">
                  <c:v>0.61069855477699131</c:v>
                </c:pt>
                <c:pt idx="1">
                  <c:v>0.60615627846329823</c:v>
                </c:pt>
                <c:pt idx="2">
                  <c:v>0.58980211225768864</c:v>
                </c:pt>
                <c:pt idx="3">
                  <c:v>0.58359676151264217</c:v>
                </c:pt>
                <c:pt idx="4">
                  <c:v>0.58057970143942572</c:v>
                </c:pt>
                <c:pt idx="5">
                  <c:v>0.58312914885801814</c:v>
                </c:pt>
                <c:pt idx="6">
                  <c:v>0.584628221010566</c:v>
                </c:pt>
                <c:pt idx="7">
                  <c:v>0.58938324164991196</c:v>
                </c:pt>
                <c:pt idx="8">
                  <c:v>0.59107772088659583</c:v>
                </c:pt>
                <c:pt idx="9">
                  <c:v>0.58925650932617069</c:v>
                </c:pt>
                <c:pt idx="10">
                  <c:v>0.58157056001525709</c:v>
                </c:pt>
                <c:pt idx="11">
                  <c:v>0.57919556009128859</c:v>
                </c:pt>
                <c:pt idx="12">
                  <c:v>0.56606323897232536</c:v>
                </c:pt>
                <c:pt idx="13">
                  <c:v>0.55460908547380405</c:v>
                </c:pt>
                <c:pt idx="14">
                  <c:v>0.55154210418600835</c:v>
                </c:pt>
                <c:pt idx="15">
                  <c:v>0.54936436097085284</c:v>
                </c:pt>
                <c:pt idx="16">
                  <c:v>0.54833413742037718</c:v>
                </c:pt>
                <c:pt idx="17">
                  <c:v>0.5530938679319467</c:v>
                </c:pt>
                <c:pt idx="18">
                  <c:v>0.5563884718183596</c:v>
                </c:pt>
                <c:pt idx="19">
                  <c:v>0.55636158699790372</c:v>
                </c:pt>
                <c:pt idx="20">
                  <c:v>0.55460035368347749</c:v>
                </c:pt>
                <c:pt idx="21">
                  <c:v>0.5616363414113924</c:v>
                </c:pt>
                <c:pt idx="22">
                  <c:v>0.56087048418362939</c:v>
                </c:pt>
                <c:pt idx="23">
                  <c:v>0.56034938513941479</c:v>
                </c:pt>
                <c:pt idx="24">
                  <c:v>0.55956153819877208</c:v>
                </c:pt>
                <c:pt idx="25">
                  <c:v>0.55983257247477036</c:v>
                </c:pt>
                <c:pt idx="26">
                  <c:v>0.55932450840385795</c:v>
                </c:pt>
                <c:pt idx="27">
                  <c:v>0.54813299604259269</c:v>
                </c:pt>
                <c:pt idx="28">
                  <c:v>0.54860547263645643</c:v>
                </c:pt>
                <c:pt idx="29">
                  <c:v>0.55949719364937445</c:v>
                </c:pt>
                <c:pt idx="30">
                  <c:v>0.55900137996434063</c:v>
                </c:pt>
                <c:pt idx="31">
                  <c:v>0.558382096493514</c:v>
                </c:pt>
                <c:pt idx="32">
                  <c:v>0.55873714758371662</c:v>
                </c:pt>
                <c:pt idx="33">
                  <c:v>0.54893254616353182</c:v>
                </c:pt>
                <c:pt idx="34">
                  <c:v>0.54908616672742339</c:v>
                </c:pt>
                <c:pt idx="35">
                  <c:v>0.54945621759881702</c:v>
                </c:pt>
                <c:pt idx="36">
                  <c:v>0.5497110311721175</c:v>
                </c:pt>
                <c:pt idx="37">
                  <c:v>0.5503262449675691</c:v>
                </c:pt>
                <c:pt idx="38">
                  <c:v>0.55058958105795086</c:v>
                </c:pt>
                <c:pt idx="39">
                  <c:v>0.55081583722454375</c:v>
                </c:pt>
                <c:pt idx="40">
                  <c:v>0.5507498598875763</c:v>
                </c:pt>
                <c:pt idx="41">
                  <c:v>0.55094549354965383</c:v>
                </c:pt>
                <c:pt idx="42">
                  <c:v>0.55083923156965042</c:v>
                </c:pt>
                <c:pt idx="43">
                  <c:v>0.55103716460116836</c:v>
                </c:pt>
                <c:pt idx="44">
                  <c:v>0.55050424341499227</c:v>
                </c:pt>
                <c:pt idx="45">
                  <c:v>0.55006671246758443</c:v>
                </c:pt>
                <c:pt idx="46">
                  <c:v>0.5498537740400633</c:v>
                </c:pt>
                <c:pt idx="47">
                  <c:v>0.54935174852010449</c:v>
                </c:pt>
                <c:pt idx="48">
                  <c:v>0.54919812375514487</c:v>
                </c:pt>
                <c:pt idx="49">
                  <c:v>0.54866374571094068</c:v>
                </c:pt>
                <c:pt idx="50">
                  <c:v>0.54847649604363624</c:v>
                </c:pt>
                <c:pt idx="51">
                  <c:v>0.54794683396109156</c:v>
                </c:pt>
                <c:pt idx="52">
                  <c:v>0.54767414906522094</c:v>
                </c:pt>
                <c:pt idx="53">
                  <c:v>0.54706966074081298</c:v>
                </c:pt>
                <c:pt idx="54">
                  <c:v>0.54670932438491926</c:v>
                </c:pt>
                <c:pt idx="55">
                  <c:v>0.54602490920774649</c:v>
                </c:pt>
                <c:pt idx="56">
                  <c:v>0.54561839606501672</c:v>
                </c:pt>
                <c:pt idx="57">
                  <c:v>0.54500128831842742</c:v>
                </c:pt>
                <c:pt idx="58">
                  <c:v>0.54402834105258246</c:v>
                </c:pt>
                <c:pt idx="59">
                  <c:v>0.54330270076636333</c:v>
                </c:pt>
                <c:pt idx="60">
                  <c:v>0.54264453071902596</c:v>
                </c:pt>
              </c:numCache>
            </c:numRef>
          </c:val>
          <c:smooth val="0"/>
        </c:ser>
        <c:ser>
          <c:idx val="3"/>
          <c:order val="2"/>
          <c:tx>
            <c:v>1,3%</c:v>
          </c:tx>
          <c:spPr>
            <a:ln w="22225">
              <a:solidFill>
                <a:schemeClr val="accent6">
                  <a:lumMod val="75000"/>
                </a:schemeClr>
              </a:solidFill>
            </a:ln>
          </c:spPr>
          <c:marker>
            <c:symbol val="none"/>
          </c:marker>
          <c:cat>
            <c:numRef>
              <c:f>'Fig 2.33'!$C$4:$BK$4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2.33'!$C$7:$BK$7</c:f>
              <c:numCache>
                <c:formatCode>0.0%</c:formatCode>
                <c:ptCount val="61"/>
                <c:pt idx="0">
                  <c:v>0.61073646641558021</c:v>
                </c:pt>
                <c:pt idx="1">
                  <c:v>0.60624009641770771</c:v>
                </c:pt>
                <c:pt idx="2">
                  <c:v>0.58994974248418508</c:v>
                </c:pt>
                <c:pt idx="3">
                  <c:v>0.58382752390182902</c:v>
                </c:pt>
                <c:pt idx="4">
                  <c:v>0.58093135689770714</c:v>
                </c:pt>
                <c:pt idx="5">
                  <c:v>0.58364138092917217</c:v>
                </c:pt>
                <c:pt idx="6">
                  <c:v>0.58534222872249952</c:v>
                </c:pt>
                <c:pt idx="7">
                  <c:v>0.59034920745629482</c:v>
                </c:pt>
                <c:pt idx="8">
                  <c:v>0.5923374967545566</c:v>
                </c:pt>
                <c:pt idx="9">
                  <c:v>0.59082471579877649</c:v>
                </c:pt>
                <c:pt idx="10">
                  <c:v>0.58349057222461331</c:v>
                </c:pt>
                <c:pt idx="11">
                  <c:v>0.5815211890926506</c:v>
                </c:pt>
                <c:pt idx="12">
                  <c:v>0.56885052806131631</c:v>
                </c:pt>
                <c:pt idx="13">
                  <c:v>0.55791610329961472</c:v>
                </c:pt>
                <c:pt idx="14">
                  <c:v>0.55551079144689752</c:v>
                </c:pt>
                <c:pt idx="15">
                  <c:v>0.5539935574558299</c:v>
                </c:pt>
                <c:pt idx="16">
                  <c:v>0.5536647277028478</c:v>
                </c:pt>
                <c:pt idx="17">
                  <c:v>0.55923154101566475</c:v>
                </c:pt>
                <c:pt idx="18">
                  <c:v>0.56337860732146405</c:v>
                </c:pt>
                <c:pt idx="19">
                  <c:v>0.56421763430378247</c:v>
                </c:pt>
                <c:pt idx="20">
                  <c:v>0.56334517107968318</c:v>
                </c:pt>
                <c:pt idx="21">
                  <c:v>0.57146798864217785</c:v>
                </c:pt>
                <c:pt idx="22">
                  <c:v>0.57253433766430839</c:v>
                </c:pt>
                <c:pt idx="23">
                  <c:v>0.57164088709087879</c:v>
                </c:pt>
                <c:pt idx="24">
                  <c:v>0.5717071309752092</c:v>
                </c:pt>
                <c:pt idx="25">
                  <c:v>0.57190015762755309</c:v>
                </c:pt>
                <c:pt idx="26">
                  <c:v>0.57260302584821354</c:v>
                </c:pt>
                <c:pt idx="27">
                  <c:v>0.5617787129254046</c:v>
                </c:pt>
                <c:pt idx="28">
                  <c:v>0.56131195825537172</c:v>
                </c:pt>
                <c:pt idx="29">
                  <c:v>0.57257990190995389</c:v>
                </c:pt>
                <c:pt idx="30">
                  <c:v>0.5722257678222139</c:v>
                </c:pt>
                <c:pt idx="31">
                  <c:v>0.57197738571583745</c:v>
                </c:pt>
                <c:pt idx="32">
                  <c:v>0.57240108044921034</c:v>
                </c:pt>
                <c:pt idx="33">
                  <c:v>0.56256297965702884</c:v>
                </c:pt>
                <c:pt idx="34">
                  <c:v>0.56292200810468884</c:v>
                </c:pt>
                <c:pt idx="35">
                  <c:v>0.56334276944386441</c:v>
                </c:pt>
                <c:pt idx="36">
                  <c:v>0.56367456026089147</c:v>
                </c:pt>
                <c:pt idx="37">
                  <c:v>0.5643748270798522</c:v>
                </c:pt>
                <c:pt idx="38">
                  <c:v>0.56478160806964572</c:v>
                </c:pt>
                <c:pt idx="39">
                  <c:v>0.56509532532772144</c:v>
                </c:pt>
                <c:pt idx="40">
                  <c:v>0.56513201057377482</c:v>
                </c:pt>
                <c:pt idx="41">
                  <c:v>0.56543307802131404</c:v>
                </c:pt>
                <c:pt idx="42">
                  <c:v>0.5654146534736002</c:v>
                </c:pt>
                <c:pt idx="43">
                  <c:v>0.56561150534482496</c:v>
                </c:pt>
                <c:pt idx="44">
                  <c:v>0.56520984629775928</c:v>
                </c:pt>
                <c:pt idx="45">
                  <c:v>0.56477172070755166</c:v>
                </c:pt>
                <c:pt idx="46">
                  <c:v>0.56464543071533246</c:v>
                </c:pt>
                <c:pt idx="47">
                  <c:v>0.5642076174950057</c:v>
                </c:pt>
                <c:pt idx="48">
                  <c:v>0.56413317275565911</c:v>
                </c:pt>
                <c:pt idx="49">
                  <c:v>0.5636627849027338</c:v>
                </c:pt>
                <c:pt idx="50">
                  <c:v>0.56346072750956211</c:v>
                </c:pt>
                <c:pt idx="51">
                  <c:v>0.56298778036419983</c:v>
                </c:pt>
                <c:pt idx="52">
                  <c:v>0.56277569840776842</c:v>
                </c:pt>
                <c:pt idx="53">
                  <c:v>0.56222166148415387</c:v>
                </c:pt>
                <c:pt idx="54">
                  <c:v>0.56191614867526074</c:v>
                </c:pt>
                <c:pt idx="55">
                  <c:v>0.56135424671635759</c:v>
                </c:pt>
                <c:pt idx="56">
                  <c:v>0.56100478963190692</c:v>
                </c:pt>
                <c:pt idx="57">
                  <c:v>0.56040610746079222</c:v>
                </c:pt>
                <c:pt idx="58">
                  <c:v>0.55944812688233114</c:v>
                </c:pt>
                <c:pt idx="59">
                  <c:v>0.55881053556335358</c:v>
                </c:pt>
                <c:pt idx="60">
                  <c:v>0.55814804047662492</c:v>
                </c:pt>
              </c:numCache>
            </c:numRef>
          </c:val>
          <c:smooth val="0"/>
        </c:ser>
        <c:ser>
          <c:idx val="4"/>
          <c:order val="3"/>
          <c:tx>
            <c:v>1%</c:v>
          </c:tx>
          <c:spPr>
            <a:ln w="22225">
              <a:solidFill>
                <a:srgbClr val="800000"/>
              </a:solidFill>
            </a:ln>
          </c:spPr>
          <c:marker>
            <c:symbol val="none"/>
          </c:marker>
          <c:cat>
            <c:numRef>
              <c:f>'Fig 2.33'!$C$4:$BK$4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2.33'!$C$8:$BK$8</c:f>
              <c:numCache>
                <c:formatCode>0.0%</c:formatCode>
                <c:ptCount val="61"/>
                <c:pt idx="0">
                  <c:v>0.61079342513499824</c:v>
                </c:pt>
                <c:pt idx="1">
                  <c:v>0.60636614285809387</c:v>
                </c:pt>
                <c:pt idx="2">
                  <c:v>0.59017198664088699</c:v>
                </c:pt>
                <c:pt idx="3">
                  <c:v>0.58417529726054096</c:v>
                </c:pt>
                <c:pt idx="4">
                  <c:v>0.58146205549691521</c:v>
                </c:pt>
                <c:pt idx="5">
                  <c:v>0.5844156043886809</c:v>
                </c:pt>
                <c:pt idx="6">
                  <c:v>0.58642326715506043</c:v>
                </c:pt>
                <c:pt idx="7">
                  <c:v>0.59181437235007184</c:v>
                </c:pt>
                <c:pt idx="8">
                  <c:v>0.59425184151831079</c:v>
                </c:pt>
                <c:pt idx="9">
                  <c:v>0.59321184365581536</c:v>
                </c:pt>
                <c:pt idx="10">
                  <c:v>0.58641862743393458</c:v>
                </c:pt>
                <c:pt idx="11">
                  <c:v>0.58507386779508663</c:v>
                </c:pt>
                <c:pt idx="12">
                  <c:v>0.57311622991044442</c:v>
                </c:pt>
                <c:pt idx="13">
                  <c:v>0.56298638364657305</c:v>
                </c:pt>
                <c:pt idx="14">
                  <c:v>0.5616072434685111</c:v>
                </c:pt>
                <c:pt idx="15">
                  <c:v>0.56111757419323405</c:v>
                </c:pt>
                <c:pt idx="16">
                  <c:v>0.56188412801440479</c:v>
                </c:pt>
                <c:pt idx="17">
                  <c:v>0.56871362290066663</c:v>
                </c:pt>
                <c:pt idx="18">
                  <c:v>0.57468598231169921</c:v>
                </c:pt>
                <c:pt idx="19">
                  <c:v>0.57627963850196118</c:v>
                </c:pt>
                <c:pt idx="20">
                  <c:v>0.57645251671552233</c:v>
                </c:pt>
                <c:pt idx="21">
                  <c:v>0.58747949923661047</c:v>
                </c:pt>
                <c:pt idx="22">
                  <c:v>0.58868072195080867</c:v>
                </c:pt>
                <c:pt idx="23">
                  <c:v>0.59001923815728974</c:v>
                </c:pt>
                <c:pt idx="24">
                  <c:v>0.59125937472148216</c:v>
                </c:pt>
                <c:pt idx="25">
                  <c:v>0.59148000645305332</c:v>
                </c:pt>
                <c:pt idx="26">
                  <c:v>0.59275624580428066</c:v>
                </c:pt>
                <c:pt idx="27">
                  <c:v>0.58229379181304652</c:v>
                </c:pt>
                <c:pt idx="28">
                  <c:v>0.58307872585096165</c:v>
                </c:pt>
                <c:pt idx="29">
                  <c:v>0.59366764405753147</c:v>
                </c:pt>
                <c:pt idx="30">
                  <c:v>0.59341083464656252</c:v>
                </c:pt>
                <c:pt idx="31">
                  <c:v>0.59353085969589037</c:v>
                </c:pt>
                <c:pt idx="32">
                  <c:v>0.59413873976653175</c:v>
                </c:pt>
                <c:pt idx="33">
                  <c:v>0.58432773058840182</c:v>
                </c:pt>
                <c:pt idx="34">
                  <c:v>0.58482318628080021</c:v>
                </c:pt>
                <c:pt idx="35">
                  <c:v>0.58542109541206244</c:v>
                </c:pt>
                <c:pt idx="36">
                  <c:v>0.58607041293707351</c:v>
                </c:pt>
                <c:pt idx="37">
                  <c:v>0.58677605981083492</c:v>
                </c:pt>
                <c:pt idx="38">
                  <c:v>0.58738061167171429</c:v>
                </c:pt>
                <c:pt idx="39">
                  <c:v>0.58792825231678081</c:v>
                </c:pt>
                <c:pt idx="40">
                  <c:v>0.58812066195692181</c:v>
                </c:pt>
                <c:pt idx="41">
                  <c:v>0.58848234799000565</c:v>
                </c:pt>
                <c:pt idx="42">
                  <c:v>0.58861196977269492</c:v>
                </c:pt>
                <c:pt idx="43">
                  <c:v>0.58894034427676534</c:v>
                </c:pt>
                <c:pt idx="44">
                  <c:v>0.58865221879858531</c:v>
                </c:pt>
                <c:pt idx="45">
                  <c:v>0.58836623942771915</c:v>
                </c:pt>
                <c:pt idx="46">
                  <c:v>0.58829007390082089</c:v>
                </c:pt>
                <c:pt idx="47">
                  <c:v>0.58800127813642011</c:v>
                </c:pt>
                <c:pt idx="48">
                  <c:v>0.58797973923494473</c:v>
                </c:pt>
                <c:pt idx="49">
                  <c:v>0.58765705076645813</c:v>
                </c:pt>
                <c:pt idx="50">
                  <c:v>0.58750836499302017</c:v>
                </c:pt>
                <c:pt idx="51">
                  <c:v>0.58718983738176178</c:v>
                </c:pt>
                <c:pt idx="52">
                  <c:v>0.58702935077067397</c:v>
                </c:pt>
                <c:pt idx="53">
                  <c:v>0.58654477382463399</c:v>
                </c:pt>
                <c:pt idx="54">
                  <c:v>0.58638146083878684</c:v>
                </c:pt>
                <c:pt idx="55">
                  <c:v>0.58581728133523658</c:v>
                </c:pt>
                <c:pt idx="56">
                  <c:v>0.58554580458920968</c:v>
                </c:pt>
                <c:pt idx="57">
                  <c:v>0.58497435689757538</c:v>
                </c:pt>
                <c:pt idx="58">
                  <c:v>0.58414514923164729</c:v>
                </c:pt>
                <c:pt idx="59">
                  <c:v>0.58354915578423616</c:v>
                </c:pt>
                <c:pt idx="60">
                  <c:v>0.58290103166137652</c:v>
                </c:pt>
              </c:numCache>
            </c:numRef>
          </c:val>
          <c:smooth val="0"/>
        </c:ser>
        <c:dLbls>
          <c:showLegendKey val="0"/>
          <c:showVal val="0"/>
          <c:showCatName val="0"/>
          <c:showSerName val="0"/>
          <c:showPercent val="0"/>
          <c:showBubbleSize val="0"/>
        </c:dLbls>
        <c:marker val="1"/>
        <c:smooth val="0"/>
        <c:axId val="365598976"/>
        <c:axId val="365605248"/>
      </c:lineChart>
      <c:catAx>
        <c:axId val="365598976"/>
        <c:scaling>
          <c:orientation val="minMax"/>
        </c:scaling>
        <c:delete val="0"/>
        <c:axPos val="b"/>
        <c:title>
          <c:tx>
            <c:rich>
              <a:bodyPr/>
              <a:lstStyle/>
              <a:p>
                <a:pPr>
                  <a:defRPr/>
                </a:pPr>
                <a:r>
                  <a:rPr lang="en-US"/>
                  <a:t>génération</a:t>
                </a:r>
              </a:p>
            </c:rich>
          </c:tx>
          <c:layout>
            <c:manualLayout>
              <c:xMode val="edge"/>
              <c:yMode val="edge"/>
              <c:x val="0.26344800569800564"/>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365605248"/>
        <c:crosses val="autoZero"/>
        <c:auto val="1"/>
        <c:lblAlgn val="ctr"/>
        <c:lblOffset val="100"/>
        <c:tickLblSkip val="10"/>
        <c:noMultiLvlLbl val="0"/>
      </c:catAx>
      <c:valAx>
        <c:axId val="365605248"/>
        <c:scaling>
          <c:orientation val="minMax"/>
          <c:max val="0.70000000000000007"/>
          <c:min val="0.4"/>
        </c:scaling>
        <c:delete val="0"/>
        <c:axPos val="l"/>
        <c:majorGridlines/>
        <c:title>
          <c:tx>
            <c:rich>
              <a:bodyPr rot="-5400000" vert="horz"/>
              <a:lstStyle/>
              <a:p>
                <a:pPr>
                  <a:defRPr/>
                </a:pPr>
                <a:r>
                  <a:rPr lang="en-US"/>
                  <a:t>en % du </a:t>
                </a:r>
                <a:br>
                  <a:rPr lang="en-US"/>
                </a:br>
                <a:r>
                  <a:rPr lang="en-US"/>
                  <a:t>salaire moyen de carrière </a:t>
                </a:r>
              </a:p>
            </c:rich>
          </c:tx>
          <c:layout>
            <c:manualLayout>
              <c:xMode val="edge"/>
              <c:yMode val="edge"/>
              <c:x val="2.1335470085470085E-3"/>
              <c:y val="2.3577314814814815E-2"/>
            </c:manualLayout>
          </c:layout>
          <c:overlay val="0"/>
        </c:title>
        <c:numFmt formatCode="0%" sourceLinked="0"/>
        <c:majorTickMark val="out"/>
        <c:minorTickMark val="none"/>
        <c:tickLblPos val="nextTo"/>
        <c:crossAx val="365598976"/>
        <c:crosses val="autoZero"/>
        <c:crossBetween val="between"/>
        <c:majorUnit val="5.000000000000001E-2"/>
      </c:valAx>
    </c:plotArea>
    <c:legend>
      <c:legendPos val="b"/>
      <c:layout>
        <c:manualLayout>
          <c:xMode val="edge"/>
          <c:yMode val="edge"/>
          <c:x val="1.6152222222222221E-2"/>
          <c:y val="0.89870833333333333"/>
          <c:w val="0.97710296296296295"/>
          <c:h val="0.10129166666666667"/>
        </c:manualLayout>
      </c:layout>
      <c:overlay val="0"/>
    </c:legend>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9298433048433"/>
          <c:y val="3.5880555555555554E-2"/>
          <c:w val="0.75703774928774925"/>
          <c:h val="0.71216990740740738"/>
        </c:manualLayout>
      </c:layout>
      <c:lineChart>
        <c:grouping val="standard"/>
        <c:varyColors val="0"/>
        <c:ser>
          <c:idx val="1"/>
          <c:order val="0"/>
          <c:tx>
            <c:v>1,8%</c:v>
          </c:tx>
          <c:spPr>
            <a:ln w="22225">
              <a:solidFill>
                <a:srgbClr val="006600"/>
              </a:solidFill>
            </a:ln>
          </c:spPr>
          <c:marker>
            <c:symbol val="none"/>
          </c:marker>
          <c:cat>
            <c:numRef>
              <c:f>'Fig 2.33'!$C$4:$BA$4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2.33'!$C$70:$BK$70</c:f>
              <c:numCache>
                <c:formatCode>0.0%</c:formatCode>
                <c:ptCount val="61"/>
                <c:pt idx="0">
                  <c:v>0.86779265192119903</c:v>
                </c:pt>
                <c:pt idx="1">
                  <c:v>0.86434906020368685</c:v>
                </c:pt>
                <c:pt idx="2">
                  <c:v>0.87164409238977902</c:v>
                </c:pt>
                <c:pt idx="3">
                  <c:v>0.86965049268940953</c:v>
                </c:pt>
                <c:pt idx="4">
                  <c:v>0.87485187195082248</c:v>
                </c:pt>
                <c:pt idx="5">
                  <c:v>0.87555108620156918</c:v>
                </c:pt>
                <c:pt idx="6">
                  <c:v>0.87856185884436455</c:v>
                </c:pt>
                <c:pt idx="7">
                  <c:v>0.88065780683442829</c:v>
                </c:pt>
                <c:pt idx="8">
                  <c:v>0.88356599382400347</c:v>
                </c:pt>
                <c:pt idx="9">
                  <c:v>0.87422599328973249</c:v>
                </c:pt>
                <c:pt idx="10">
                  <c:v>0.88145103580259276</c:v>
                </c:pt>
                <c:pt idx="11">
                  <c:v>0.87181216133849004</c:v>
                </c:pt>
                <c:pt idx="12">
                  <c:v>0.85352393626378664</c:v>
                </c:pt>
                <c:pt idx="13">
                  <c:v>0.84135960614556571</c:v>
                </c:pt>
                <c:pt idx="14">
                  <c:v>0.84029837808645602</c:v>
                </c:pt>
                <c:pt idx="15">
                  <c:v>0.84254972160921993</c:v>
                </c:pt>
                <c:pt idx="16">
                  <c:v>0.84409935892577415</c:v>
                </c:pt>
                <c:pt idx="17">
                  <c:v>0.83989548114473156</c:v>
                </c:pt>
                <c:pt idx="18">
                  <c:v>0.83627429605550629</c:v>
                </c:pt>
                <c:pt idx="19">
                  <c:v>0.83289933536233984</c:v>
                </c:pt>
                <c:pt idx="20">
                  <c:v>0.82658848061292312</c:v>
                </c:pt>
                <c:pt idx="21">
                  <c:v>0.82482410852807819</c:v>
                </c:pt>
                <c:pt idx="22">
                  <c:v>0.82061129454293358</c:v>
                </c:pt>
                <c:pt idx="23">
                  <c:v>0.81794787908307609</c:v>
                </c:pt>
                <c:pt idx="24">
                  <c:v>0.81748762373533612</c:v>
                </c:pt>
                <c:pt idx="25">
                  <c:v>0.81627119722671704</c:v>
                </c:pt>
                <c:pt idx="26">
                  <c:v>0.81371792282576116</c:v>
                </c:pt>
                <c:pt idx="27">
                  <c:v>0.81340390643366323</c:v>
                </c:pt>
                <c:pt idx="28">
                  <c:v>0.81226054785908985</c:v>
                </c:pt>
                <c:pt idx="29">
                  <c:v>0.81412735171928596</c:v>
                </c:pt>
                <c:pt idx="30">
                  <c:v>0.81472837915828566</c:v>
                </c:pt>
                <c:pt idx="31">
                  <c:v>0.81525020549641503</c:v>
                </c:pt>
                <c:pt idx="32">
                  <c:v>0.81415451043353448</c:v>
                </c:pt>
                <c:pt idx="33">
                  <c:v>0.81398130251382272</c:v>
                </c:pt>
                <c:pt idx="34">
                  <c:v>0.81283033416860295</c:v>
                </c:pt>
                <c:pt idx="35">
                  <c:v>0.81169451014371363</c:v>
                </c:pt>
                <c:pt idx="36">
                  <c:v>0.81057353349170613</c:v>
                </c:pt>
                <c:pt idx="37">
                  <c:v>0.81001852225031767</c:v>
                </c:pt>
                <c:pt idx="38">
                  <c:v>0.80891927668485186</c:v>
                </c:pt>
                <c:pt idx="39">
                  <c:v>0.80783416932601593</c:v>
                </c:pt>
                <c:pt idx="40">
                  <c:v>0.80627007899867376</c:v>
                </c:pt>
                <c:pt idx="41">
                  <c:v>0.80524229118050061</c:v>
                </c:pt>
                <c:pt idx="42">
                  <c:v>0.80362421734410017</c:v>
                </c:pt>
                <c:pt idx="43">
                  <c:v>0.80259909030828758</c:v>
                </c:pt>
                <c:pt idx="44">
                  <c:v>0.80099721372118693</c:v>
                </c:pt>
                <c:pt idx="45">
                  <c:v>0.79940734121940149</c:v>
                </c:pt>
                <c:pt idx="46">
                  <c:v>0.79838742882176295</c:v>
                </c:pt>
                <c:pt idx="47">
                  <c:v>0.79681219225606648</c:v>
                </c:pt>
                <c:pt idx="48">
                  <c:v>0.79575961865066658</c:v>
                </c:pt>
                <c:pt idx="49">
                  <c:v>0.79413143779328477</c:v>
                </c:pt>
                <c:pt idx="50">
                  <c:v>0.79307978752527941</c:v>
                </c:pt>
                <c:pt idx="51">
                  <c:v>0.79146557316195421</c:v>
                </c:pt>
                <c:pt idx="52">
                  <c:v>0.79041417702972216</c:v>
                </c:pt>
                <c:pt idx="53">
                  <c:v>0.78881297740227696</c:v>
                </c:pt>
                <c:pt idx="54">
                  <c:v>0.78776116722182687</c:v>
                </c:pt>
                <c:pt idx="55">
                  <c:v>0.78617204357910608</c:v>
                </c:pt>
                <c:pt idx="56">
                  <c:v>0.78508729684762479</c:v>
                </c:pt>
                <c:pt idx="57">
                  <c:v>0.7839996079851469</c:v>
                </c:pt>
                <c:pt idx="58">
                  <c:v>0.78236023990456693</c:v>
                </c:pt>
                <c:pt idx="59">
                  <c:v>0.78127105655092155</c:v>
                </c:pt>
                <c:pt idx="60">
                  <c:v>0.7801784828076499</c:v>
                </c:pt>
              </c:numCache>
            </c:numRef>
          </c:val>
          <c:smooth val="0"/>
        </c:ser>
        <c:ser>
          <c:idx val="2"/>
          <c:order val="1"/>
          <c:tx>
            <c:v>1,5%</c:v>
          </c:tx>
          <c:spPr>
            <a:ln w="22225">
              <a:solidFill>
                <a:schemeClr val="accent5">
                  <a:lumMod val="75000"/>
                </a:schemeClr>
              </a:solidFill>
            </a:ln>
          </c:spPr>
          <c:marker>
            <c:symbol val="none"/>
          </c:marker>
          <c:cat>
            <c:numRef>
              <c:f>'Fig 2.33'!$C$4:$BA$4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2.33'!$C$71:$BK$71</c:f>
              <c:numCache>
                <c:formatCode>0.0%</c:formatCode>
                <c:ptCount val="61"/>
                <c:pt idx="0">
                  <c:v>0.86787464968617056</c:v>
                </c:pt>
                <c:pt idx="1">
                  <c:v>0.86453063873035463</c:v>
                </c:pt>
                <c:pt idx="2">
                  <c:v>0.871974917012866</c:v>
                </c:pt>
                <c:pt idx="3">
                  <c:v>0.87017093831307724</c:v>
                </c:pt>
                <c:pt idx="4">
                  <c:v>0.87565218129312228</c:v>
                </c:pt>
                <c:pt idx="5">
                  <c:v>0.87671016103268384</c:v>
                </c:pt>
                <c:pt idx="6">
                  <c:v>0.88017562532157401</c:v>
                </c:pt>
                <c:pt idx="7">
                  <c:v>0.8828241811630223</c:v>
                </c:pt>
                <c:pt idx="8">
                  <c:v>0.8863869633343594</c:v>
                </c:pt>
                <c:pt idx="9">
                  <c:v>0.87770511055942324</c:v>
                </c:pt>
                <c:pt idx="10">
                  <c:v>0.88579494609674236</c:v>
                </c:pt>
                <c:pt idx="11">
                  <c:v>0.87702884769742961</c:v>
                </c:pt>
                <c:pt idx="12">
                  <c:v>0.85977601496287503</c:v>
                </c:pt>
                <c:pt idx="13">
                  <c:v>0.84881190925910299</c:v>
                </c:pt>
                <c:pt idx="14">
                  <c:v>0.84926825290337415</c:v>
                </c:pt>
                <c:pt idx="15">
                  <c:v>0.85307081673712726</c:v>
                </c:pt>
                <c:pt idx="16">
                  <c:v>0.85624855166910741</c:v>
                </c:pt>
                <c:pt idx="17">
                  <c:v>0.8536962379025248</c:v>
                </c:pt>
                <c:pt idx="18">
                  <c:v>0.85183553660701306</c:v>
                </c:pt>
                <c:pt idx="19">
                  <c:v>0.85032573766112984</c:v>
                </c:pt>
                <c:pt idx="20">
                  <c:v>0.84591139233295221</c:v>
                </c:pt>
                <c:pt idx="21">
                  <c:v>0.84625512208344877</c:v>
                </c:pt>
                <c:pt idx="22">
                  <c:v>0.8435966067786046</c:v>
                </c:pt>
                <c:pt idx="23">
                  <c:v>0.84241059201558155</c:v>
                </c:pt>
                <c:pt idx="24">
                  <c:v>0.84316787796410242</c:v>
                </c:pt>
                <c:pt idx="25">
                  <c:v>0.84279976753663144</c:v>
                </c:pt>
                <c:pt idx="26">
                  <c:v>0.84089675792202834</c:v>
                </c:pt>
                <c:pt idx="27">
                  <c:v>0.84071119677131023</c:v>
                </c:pt>
                <c:pt idx="28">
                  <c:v>0.83971116136043977</c:v>
                </c:pt>
                <c:pt idx="29">
                  <c:v>0.84152427202545099</c:v>
                </c:pt>
                <c:pt idx="30">
                  <c:v>0.84204645674498679</c:v>
                </c:pt>
                <c:pt idx="31">
                  <c:v>0.84250432826252886</c:v>
                </c:pt>
                <c:pt idx="32">
                  <c:v>0.84154733010299332</c:v>
                </c:pt>
                <c:pt idx="33">
                  <c:v>0.84121621465379959</c:v>
                </c:pt>
                <c:pt idx="34">
                  <c:v>0.84020952337810695</c:v>
                </c:pt>
                <c:pt idx="35">
                  <c:v>0.83921607804025411</c:v>
                </c:pt>
                <c:pt idx="36">
                  <c:v>0.83823561891596809</c:v>
                </c:pt>
                <c:pt idx="37">
                  <c:v>0.83775017987071865</c:v>
                </c:pt>
                <c:pt idx="38">
                  <c:v>0.83678872778109903</c:v>
                </c:pt>
                <c:pt idx="39">
                  <c:v>0.8358396416347551</c:v>
                </c:pt>
                <c:pt idx="40">
                  <c:v>0.83437837847737351</c:v>
                </c:pt>
                <c:pt idx="41">
                  <c:v>0.83338661429003225</c:v>
                </c:pt>
                <c:pt idx="42">
                  <c:v>0.83187195469932818</c:v>
                </c:pt>
                <c:pt idx="43">
                  <c:v>0.83088371701965635</c:v>
                </c:pt>
                <c:pt idx="44">
                  <c:v>0.82938510916156738</c:v>
                </c:pt>
                <c:pt idx="45">
                  <c:v>0.82789812075265956</c:v>
                </c:pt>
                <c:pt idx="46">
                  <c:v>0.82691646927052787</c:v>
                </c:pt>
                <c:pt idx="47">
                  <c:v>0.82544419275209913</c:v>
                </c:pt>
                <c:pt idx="48">
                  <c:v>0.82443434317289932</c:v>
                </c:pt>
                <c:pt idx="49">
                  <c:v>0.82291584373137328</c:v>
                </c:pt>
                <c:pt idx="50">
                  <c:v>0.82190817324255916</c:v>
                </c:pt>
                <c:pt idx="51">
                  <c:v>0.82040389208810072</c:v>
                </c:pt>
                <c:pt idx="52">
                  <c:v>0.81939786940171244</c:v>
                </c:pt>
                <c:pt idx="53">
                  <c:v>0.81790700887047174</c:v>
                </c:pt>
                <c:pt idx="54">
                  <c:v>0.81690210774668759</c:v>
                </c:pt>
                <c:pt idx="55">
                  <c:v>0.81542388605561356</c:v>
                </c:pt>
                <c:pt idx="56">
                  <c:v>0.8143907524656826</c:v>
                </c:pt>
                <c:pt idx="57">
                  <c:v>0.81335572149209645</c:v>
                </c:pt>
                <c:pt idx="58">
                  <c:v>0.81183470394455082</c:v>
                </c:pt>
                <c:pt idx="59">
                  <c:v>0.8108000352152257</c:v>
                </c:pt>
                <c:pt idx="60">
                  <c:v>0.80976313863975113</c:v>
                </c:pt>
              </c:numCache>
            </c:numRef>
          </c:val>
          <c:smooth val="0"/>
        </c:ser>
        <c:ser>
          <c:idx val="3"/>
          <c:order val="2"/>
          <c:tx>
            <c:v>1,3%</c:v>
          </c:tx>
          <c:spPr>
            <a:ln w="22225">
              <a:solidFill>
                <a:schemeClr val="accent6">
                  <a:lumMod val="75000"/>
                </a:schemeClr>
              </a:solidFill>
            </a:ln>
          </c:spPr>
          <c:marker>
            <c:symbol val="none"/>
          </c:marker>
          <c:cat>
            <c:numRef>
              <c:f>'Fig 2.33'!$C$4:$BA$4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2.33'!$C$72:$BK$72</c:f>
              <c:numCache>
                <c:formatCode>0.0%</c:formatCode>
                <c:ptCount val="61"/>
                <c:pt idx="0">
                  <c:v>0.86792940251014294</c:v>
                </c:pt>
                <c:pt idx="1">
                  <c:v>0.86465199828967665</c:v>
                </c:pt>
                <c:pt idx="2">
                  <c:v>0.87219626089129454</c:v>
                </c:pt>
                <c:pt idx="3">
                  <c:v>0.87051953201097232</c:v>
                </c:pt>
                <c:pt idx="4">
                  <c:v>0.87618896409345093</c:v>
                </c:pt>
                <c:pt idx="5">
                  <c:v>0.87748876643044926</c:v>
                </c:pt>
                <c:pt idx="6">
                  <c:v>0.88126150160891936</c:v>
                </c:pt>
                <c:pt idx="7">
                  <c:v>0.88428452025529092</c:v>
                </c:pt>
                <c:pt idx="8">
                  <c:v>0.88829204719838073</c:v>
                </c:pt>
                <c:pt idx="9">
                  <c:v>0.88005866207975991</c:v>
                </c:pt>
                <c:pt idx="10">
                  <c:v>0.88873889813513884</c:v>
                </c:pt>
                <c:pt idx="11">
                  <c:v>0.88057026690127438</c:v>
                </c:pt>
                <c:pt idx="12">
                  <c:v>0.86402799821070564</c:v>
                </c:pt>
                <c:pt idx="13">
                  <c:v>0.85388924201873417</c:v>
                </c:pt>
                <c:pt idx="14">
                  <c:v>0.8553911414445784</c:v>
                </c:pt>
                <c:pt idx="15">
                  <c:v>0.86026546602166765</c:v>
                </c:pt>
                <c:pt idx="16">
                  <c:v>0.86457250944853259</c:v>
                </c:pt>
                <c:pt idx="17">
                  <c:v>0.86316969028528001</c:v>
                </c:pt>
                <c:pt idx="18">
                  <c:v>0.86253749419391879</c:v>
                </c:pt>
                <c:pt idx="19">
                  <c:v>0.86233267591242191</c:v>
                </c:pt>
                <c:pt idx="20">
                  <c:v>0.85924953863991615</c:v>
                </c:pt>
                <c:pt idx="21">
                  <c:v>0.861073453079503</c:v>
                </c:pt>
                <c:pt idx="22">
                  <c:v>0.85951507509352343</c:v>
                </c:pt>
                <c:pt idx="23">
                  <c:v>0.8593745181794612</c:v>
                </c:pt>
                <c:pt idx="24">
                  <c:v>0.86099152137188795</c:v>
                </c:pt>
                <c:pt idx="25">
                  <c:v>0.8612252159223025</c:v>
                </c:pt>
                <c:pt idx="26">
                  <c:v>0.85978718991897385</c:v>
                </c:pt>
                <c:pt idx="27">
                  <c:v>0.85968715435127607</c:v>
                </c:pt>
                <c:pt idx="28">
                  <c:v>0.8587918079714002</c:v>
                </c:pt>
                <c:pt idx="29">
                  <c:v>0.86056621170216308</c:v>
                </c:pt>
                <c:pt idx="30">
                  <c:v>0.86103148468795265</c:v>
                </c:pt>
                <c:pt idx="31">
                  <c:v>0.86144207134750772</c:v>
                </c:pt>
                <c:pt idx="32">
                  <c:v>0.86058607095561268</c:v>
                </c:pt>
                <c:pt idx="33">
                  <c:v>0.86013930427311336</c:v>
                </c:pt>
                <c:pt idx="34">
                  <c:v>0.85923799879978102</c:v>
                </c:pt>
                <c:pt idx="35">
                  <c:v>0.85834855260899401</c:v>
                </c:pt>
                <c:pt idx="36">
                  <c:v>0.85747073316579547</c:v>
                </c:pt>
                <c:pt idx="37">
                  <c:v>0.85703611246427569</c:v>
                </c:pt>
                <c:pt idx="38">
                  <c:v>0.85617531029816485</c:v>
                </c:pt>
                <c:pt idx="39">
                  <c:v>0.85532557954254773</c:v>
                </c:pt>
                <c:pt idx="40">
                  <c:v>0.85394032289651634</c:v>
                </c:pt>
                <c:pt idx="41">
                  <c:v>0.85297580279848684</c:v>
                </c:pt>
                <c:pt idx="42">
                  <c:v>0.85153788802238017</c:v>
                </c:pt>
                <c:pt idx="43">
                  <c:v>0.8505775781010545</c:v>
                </c:pt>
                <c:pt idx="44">
                  <c:v>0.84915564240573504</c:v>
                </c:pt>
                <c:pt idx="45">
                  <c:v>0.8477450528151822</c:v>
                </c:pt>
                <c:pt idx="46">
                  <c:v>0.84679237368291627</c:v>
                </c:pt>
                <c:pt idx="47">
                  <c:v>0.8453965584569153</c:v>
                </c:pt>
                <c:pt idx="48">
                  <c:v>0.84441915974519532</c:v>
                </c:pt>
                <c:pt idx="49">
                  <c:v>0.84298243867984346</c:v>
                </c:pt>
                <c:pt idx="50">
                  <c:v>0.84200811952503685</c:v>
                </c:pt>
                <c:pt idx="51">
                  <c:v>0.84058576104003468</c:v>
                </c:pt>
                <c:pt idx="52">
                  <c:v>0.83961407010059164</c:v>
                </c:pt>
                <c:pt idx="53">
                  <c:v>0.83820536816945901</c:v>
                </c:pt>
                <c:pt idx="54">
                  <c:v>0.83723586084014034</c:v>
                </c:pt>
                <c:pt idx="55">
                  <c:v>0.83584012624408643</c:v>
                </c:pt>
                <c:pt idx="56">
                  <c:v>0.83484595738936163</c:v>
                </c:pt>
                <c:pt idx="57">
                  <c:v>0.83385060433004543</c:v>
                </c:pt>
                <c:pt idx="58">
                  <c:v>0.8324177789187871</c:v>
                </c:pt>
                <c:pt idx="59">
                  <c:v>0.83142401964509338</c:v>
                </c:pt>
                <c:pt idx="60">
                  <c:v>0.83042881168152693</c:v>
                </c:pt>
              </c:numCache>
            </c:numRef>
          </c:val>
          <c:smooth val="0"/>
        </c:ser>
        <c:ser>
          <c:idx val="4"/>
          <c:order val="3"/>
          <c:tx>
            <c:v>1%</c:v>
          </c:tx>
          <c:spPr>
            <a:ln w="22225">
              <a:solidFill>
                <a:srgbClr val="800000"/>
              </a:solidFill>
            </a:ln>
          </c:spPr>
          <c:marker>
            <c:symbol val="none"/>
          </c:marker>
          <c:cat>
            <c:numRef>
              <c:f>'Fig 2.33'!$C$4:$BA$4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2.33'!$C$73:$BK$73</c:f>
              <c:numCache>
                <c:formatCode>0.0%</c:formatCode>
                <c:ptCount val="61"/>
                <c:pt idx="0">
                  <c:v>0.86801166354802184</c:v>
                </c:pt>
                <c:pt idx="1">
                  <c:v>0.86483450024366704</c:v>
                </c:pt>
                <c:pt idx="2">
                  <c:v>0.87252947438537676</c:v>
                </c:pt>
                <c:pt idx="3">
                  <c:v>0.87104488452430973</c:v>
                </c:pt>
                <c:pt idx="4">
                  <c:v>0.87699904644395432</c:v>
                </c:pt>
                <c:pt idx="5">
                  <c:v>0.87866560520841097</c:v>
                </c:pt>
                <c:pt idx="6">
                  <c:v>0.88290556508331741</c:v>
                </c:pt>
                <c:pt idx="7">
                  <c:v>0.88649954438644862</c:v>
                </c:pt>
                <c:pt idx="8">
                  <c:v>0.89118699654003952</c:v>
                </c:pt>
                <c:pt idx="9">
                  <c:v>0.88364124415381351</c:v>
                </c:pt>
                <c:pt idx="10">
                  <c:v>0.89322848109717101</c:v>
                </c:pt>
                <c:pt idx="11">
                  <c:v>0.88598021172674046</c:v>
                </c:pt>
                <c:pt idx="12">
                  <c:v>0.8705352861968636</c:v>
                </c:pt>
                <c:pt idx="13">
                  <c:v>0.86167374813938469</c:v>
                </c:pt>
                <c:pt idx="14">
                  <c:v>0.86479674429794717</c:v>
                </c:pt>
                <c:pt idx="15">
                  <c:v>0.87133753913180212</c:v>
                </c:pt>
                <c:pt idx="16">
                  <c:v>0.87740747472257363</c:v>
                </c:pt>
                <c:pt idx="17">
                  <c:v>0.87780521257551014</c:v>
                </c:pt>
                <c:pt idx="18">
                  <c:v>0.87910237152937487</c:v>
                </c:pt>
                <c:pt idx="19">
                  <c:v>0.88095256975331482</c:v>
                </c:pt>
                <c:pt idx="20">
                  <c:v>0.87997252861036346</c:v>
                </c:pt>
                <c:pt idx="21">
                  <c:v>0.88413567429167517</c:v>
                </c:pt>
                <c:pt idx="22">
                  <c:v>0.88432976223076043</c:v>
                </c:pt>
                <c:pt idx="23">
                  <c:v>0.88585425568262421</c:v>
                </c:pt>
                <c:pt idx="24">
                  <c:v>0.88883760841773252</c:v>
                </c:pt>
                <c:pt idx="25">
                  <c:v>0.89003217199693074</c:v>
                </c:pt>
                <c:pt idx="26">
                  <c:v>0.88934235925141247</c:v>
                </c:pt>
                <c:pt idx="27">
                  <c:v>0.88937015127749985</c:v>
                </c:pt>
                <c:pt idx="28">
                  <c:v>0.88864670765846721</c:v>
                </c:pt>
                <c:pt idx="29">
                  <c:v>0.89035830504783575</c:v>
                </c:pt>
                <c:pt idx="30">
                  <c:v>0.89073115168923678</c:v>
                </c:pt>
                <c:pt idx="31">
                  <c:v>0.89106324259761338</c:v>
                </c:pt>
                <c:pt idx="32">
                  <c:v>0.89037258851540124</c:v>
                </c:pt>
                <c:pt idx="33">
                  <c:v>0.88973549030511367</c:v>
                </c:pt>
                <c:pt idx="34">
                  <c:v>0.88900723171364449</c:v>
                </c:pt>
                <c:pt idx="35">
                  <c:v>0.88828855547206809</c:v>
                </c:pt>
                <c:pt idx="36">
                  <c:v>0.88757927369116651</c:v>
                </c:pt>
                <c:pt idx="37">
                  <c:v>0.8872280983468751</c:v>
                </c:pt>
                <c:pt idx="38">
                  <c:v>0.88653256659702029</c:v>
                </c:pt>
                <c:pt idx="39">
                  <c:v>0.88584598059313613</c:v>
                </c:pt>
                <c:pt idx="40">
                  <c:v>0.88458691020534208</c:v>
                </c:pt>
                <c:pt idx="41">
                  <c:v>0.8836685606082173</c:v>
                </c:pt>
                <c:pt idx="42">
                  <c:v>0.88235853551026544</c:v>
                </c:pt>
                <c:pt idx="43">
                  <c:v>0.88144560005144768</c:v>
                </c:pt>
                <c:pt idx="44">
                  <c:v>0.88015148775395269</c:v>
                </c:pt>
                <c:pt idx="45">
                  <c:v>0.87886828434436981</c:v>
                </c:pt>
                <c:pt idx="46">
                  <c:v>0.87796476091702347</c:v>
                </c:pt>
                <c:pt idx="47">
                  <c:v>0.87669644412226777</c:v>
                </c:pt>
                <c:pt idx="48">
                  <c:v>0.87577426236422129</c:v>
                </c:pt>
                <c:pt idx="49">
                  <c:v>0.87447442468947201</c:v>
                </c:pt>
                <c:pt idx="50">
                  <c:v>0.87355677264681331</c:v>
                </c:pt>
                <c:pt idx="51">
                  <c:v>0.87227147026364193</c:v>
                </c:pt>
                <c:pt idx="52">
                  <c:v>0.87135799551963422</c:v>
                </c:pt>
                <c:pt idx="53">
                  <c:v>0.87008664059729335</c:v>
                </c:pt>
                <c:pt idx="54">
                  <c:v>0.86917699880951116</c:v>
                </c:pt>
                <c:pt idx="55">
                  <c:v>0.86791902055742276</c:v>
                </c:pt>
                <c:pt idx="56">
                  <c:v>0.86699080323862421</c:v>
                </c:pt>
                <c:pt idx="57">
                  <c:v>0.86606249522477641</c:v>
                </c:pt>
                <c:pt idx="58">
                  <c:v>0.86477723194279443</c:v>
                </c:pt>
                <c:pt idx="59">
                  <c:v>0.86385234772605768</c:v>
                </c:pt>
                <c:pt idx="60">
                  <c:v>0.86292718718817751</c:v>
                </c:pt>
              </c:numCache>
            </c:numRef>
          </c:val>
          <c:smooth val="0"/>
        </c:ser>
        <c:dLbls>
          <c:showLegendKey val="0"/>
          <c:showVal val="0"/>
          <c:showCatName val="0"/>
          <c:showSerName val="0"/>
          <c:showPercent val="0"/>
          <c:showBubbleSize val="0"/>
        </c:dLbls>
        <c:marker val="1"/>
        <c:smooth val="0"/>
        <c:axId val="365619840"/>
        <c:axId val="365822720"/>
      </c:lineChart>
      <c:catAx>
        <c:axId val="365619840"/>
        <c:scaling>
          <c:orientation val="minMax"/>
        </c:scaling>
        <c:delete val="0"/>
        <c:axPos val="b"/>
        <c:title>
          <c:tx>
            <c:rich>
              <a:bodyPr/>
              <a:lstStyle/>
              <a:p>
                <a:pPr>
                  <a:defRPr/>
                </a:pPr>
                <a:r>
                  <a:rPr lang="en-US"/>
                  <a:t>génération</a:t>
                </a:r>
              </a:p>
            </c:rich>
          </c:tx>
          <c:layout>
            <c:manualLayout>
              <c:xMode val="edge"/>
              <c:yMode val="edge"/>
              <c:x val="0.22726566951566948"/>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365822720"/>
        <c:crosses val="autoZero"/>
        <c:auto val="1"/>
        <c:lblAlgn val="ctr"/>
        <c:lblOffset val="100"/>
        <c:tickLblSkip val="10"/>
        <c:noMultiLvlLbl val="0"/>
      </c:catAx>
      <c:valAx>
        <c:axId val="365822720"/>
        <c:scaling>
          <c:orientation val="minMax"/>
          <c:max val="1"/>
          <c:min val="0.75000000000000011"/>
        </c:scaling>
        <c:delete val="0"/>
        <c:axPos val="l"/>
        <c:majorGridlines/>
        <c:title>
          <c:tx>
            <c:rich>
              <a:bodyPr rot="-5400000" vert="horz"/>
              <a:lstStyle/>
              <a:p>
                <a:pPr>
                  <a:defRPr/>
                </a:pPr>
                <a:r>
                  <a:rPr lang="en-US"/>
                  <a:t>en % </a:t>
                </a:r>
              </a:p>
            </c:rich>
          </c:tx>
          <c:layout>
            <c:manualLayout>
              <c:xMode val="edge"/>
              <c:yMode val="edge"/>
              <c:x val="2.1335470085470085E-3"/>
              <c:y val="0.3175587962962963"/>
            </c:manualLayout>
          </c:layout>
          <c:overlay val="0"/>
        </c:title>
        <c:numFmt formatCode="0%" sourceLinked="0"/>
        <c:majorTickMark val="out"/>
        <c:minorTickMark val="none"/>
        <c:tickLblPos val="nextTo"/>
        <c:crossAx val="365619840"/>
        <c:crosses val="autoZero"/>
        <c:crossBetween val="between"/>
        <c:majorUnit val="5.000000000000001E-2"/>
      </c:valAx>
    </c:plotArea>
    <c:legend>
      <c:legendPos val="b"/>
      <c:layout>
        <c:manualLayout>
          <c:xMode val="edge"/>
          <c:yMode val="edge"/>
          <c:x val="1.6152222222222221E-2"/>
          <c:y val="0.89870833333333333"/>
          <c:w val="0.97710296296296295"/>
          <c:h val="0.10129166666666667"/>
        </c:manualLayout>
      </c:layout>
      <c:overlay val="0"/>
    </c:legend>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66349715099715"/>
          <c:y val="3.5880555555555554E-2"/>
          <c:w val="0.71633262108262119"/>
          <c:h val="0.71216990740740738"/>
        </c:manualLayout>
      </c:layout>
      <c:lineChart>
        <c:grouping val="standard"/>
        <c:varyColors val="0"/>
        <c:ser>
          <c:idx val="1"/>
          <c:order val="0"/>
          <c:tx>
            <c:v>1,8%</c:v>
          </c:tx>
          <c:spPr>
            <a:ln w="22225">
              <a:solidFill>
                <a:srgbClr val="006600"/>
              </a:solidFill>
            </a:ln>
          </c:spPr>
          <c:marker>
            <c:symbol val="none"/>
          </c:marker>
          <c:cat>
            <c:numRef>
              <c:f>'Fig 2.33'!$C$4:$BK$4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2.33'!$C$15:$BK$15</c:f>
              <c:numCache>
                <c:formatCode>0.0%</c:formatCode>
                <c:ptCount val="61"/>
                <c:pt idx="0">
                  <c:v>0.61064177835150046</c:v>
                </c:pt>
                <c:pt idx="1">
                  <c:v>0.60603086979540977</c:v>
                </c:pt>
                <c:pt idx="2">
                  <c:v>0.58958146141166934</c:v>
                </c:pt>
                <c:pt idx="3">
                  <c:v>0.58325223642144131</c:v>
                </c:pt>
                <c:pt idx="4">
                  <c:v>0.58005540530258515</c:v>
                </c:pt>
                <c:pt idx="5">
                  <c:v>0.58236661201577711</c:v>
                </c:pt>
                <c:pt idx="6">
                  <c:v>0.58356710408277446</c:v>
                </c:pt>
                <c:pt idx="7">
                  <c:v>0.58795025698469094</c:v>
                </c:pt>
                <c:pt idx="8">
                  <c:v>0.58921229680709575</c:v>
                </c:pt>
                <c:pt idx="9">
                  <c:v>0.58693832161108161</c:v>
                </c:pt>
                <c:pt idx="10">
                  <c:v>0.57873751087167913</c:v>
                </c:pt>
                <c:pt idx="11">
                  <c:v>0.57576979307838716</c:v>
                </c:pt>
                <c:pt idx="12">
                  <c:v>0.56196483365749461</c:v>
                </c:pt>
                <c:pt idx="13">
                  <c:v>0.54975517882506553</c:v>
                </c:pt>
                <c:pt idx="14">
                  <c:v>0.54572807904442422</c:v>
                </c:pt>
                <c:pt idx="15">
                  <c:v>0.54259485565404875</c:v>
                </c:pt>
                <c:pt idx="16">
                  <c:v>0.54055389988271096</c:v>
                </c:pt>
                <c:pt idx="17">
                  <c:v>0.54118323501177568</c:v>
                </c:pt>
                <c:pt idx="18">
                  <c:v>0.54024486648537129</c:v>
                </c:pt>
                <c:pt idx="19">
                  <c:v>0.53593614918291799</c:v>
                </c:pt>
                <c:pt idx="20">
                  <c:v>0.5308516358473313</c:v>
                </c:pt>
                <c:pt idx="21">
                  <c:v>0.53293911182094045</c:v>
                </c:pt>
                <c:pt idx="22">
                  <c:v>0.52923229010954076</c:v>
                </c:pt>
                <c:pt idx="23">
                  <c:v>0.52356710601456413</c:v>
                </c:pt>
                <c:pt idx="24">
                  <c:v>0.52098221821799984</c:v>
                </c:pt>
                <c:pt idx="25">
                  <c:v>0.51666876074051105</c:v>
                </c:pt>
                <c:pt idx="26">
                  <c:v>0.51366092087790549</c:v>
                </c:pt>
                <c:pt idx="27">
                  <c:v>0.50058777185208858</c:v>
                </c:pt>
                <c:pt idx="28">
                  <c:v>0.4979022467501924</c:v>
                </c:pt>
                <c:pt idx="29">
                  <c:v>0.5070324359418148</c:v>
                </c:pt>
                <c:pt idx="30">
                  <c:v>0.50337870600285717</c:v>
                </c:pt>
                <c:pt idx="31">
                  <c:v>0.50038704135568801</c:v>
                </c:pt>
                <c:pt idx="32">
                  <c:v>0.49736779215732296</c:v>
                </c:pt>
                <c:pt idx="33">
                  <c:v>0.4861815882619212</c:v>
                </c:pt>
                <c:pt idx="34">
                  <c:v>0.48404395019148899</c:v>
                </c:pt>
                <c:pt idx="35">
                  <c:v>0.4810380711090082</c:v>
                </c:pt>
                <c:pt idx="36">
                  <c:v>0.47897969268524854</c:v>
                </c:pt>
                <c:pt idx="37">
                  <c:v>0.47731395337944615</c:v>
                </c:pt>
                <c:pt idx="38">
                  <c:v>0.47427617763728769</c:v>
                </c:pt>
                <c:pt idx="39">
                  <c:v>0.4721346656435737</c:v>
                </c:pt>
                <c:pt idx="40">
                  <c:v>0.46977164904203911</c:v>
                </c:pt>
                <c:pt idx="41">
                  <c:v>0.46772199548926574</c:v>
                </c:pt>
                <c:pt idx="42">
                  <c:v>0.46435722299271021</c:v>
                </c:pt>
                <c:pt idx="43">
                  <c:v>0.46222985157061952</c:v>
                </c:pt>
                <c:pt idx="44">
                  <c:v>0.45953296046047698</c:v>
                </c:pt>
                <c:pt idx="45">
                  <c:v>0.45583892957156164</c:v>
                </c:pt>
                <c:pt idx="46">
                  <c:v>0.45340036319191834</c:v>
                </c:pt>
                <c:pt idx="47">
                  <c:v>0.45071421552714358</c:v>
                </c:pt>
                <c:pt idx="48">
                  <c:v>0.44727257665381648</c:v>
                </c:pt>
                <c:pt idx="49">
                  <c:v>0.44451622420835013</c:v>
                </c:pt>
                <c:pt idx="50">
                  <c:v>0.44212509479315598</c:v>
                </c:pt>
                <c:pt idx="51">
                  <c:v>0.4383301538848916</c:v>
                </c:pt>
                <c:pt idx="52">
                  <c:v>0.43583648954799442</c:v>
                </c:pt>
                <c:pt idx="53">
                  <c:v>0.43307382663029625</c:v>
                </c:pt>
                <c:pt idx="54">
                  <c:v>0.43053062703566292</c:v>
                </c:pt>
                <c:pt idx="55">
                  <c:v>0.42669336349880671</c:v>
                </c:pt>
                <c:pt idx="56">
                  <c:v>0.42415872473830202</c:v>
                </c:pt>
                <c:pt idx="57">
                  <c:v>0.42139628576548671</c:v>
                </c:pt>
                <c:pt idx="58">
                  <c:v>0.41733305895523043</c:v>
                </c:pt>
                <c:pt idx="59">
                  <c:v>0.41454611137658964</c:v>
                </c:pt>
                <c:pt idx="60">
                  <c:v>0.41181132343829402</c:v>
                </c:pt>
              </c:numCache>
            </c:numRef>
          </c:val>
          <c:smooth val="0"/>
        </c:ser>
        <c:ser>
          <c:idx val="2"/>
          <c:order val="1"/>
          <c:tx>
            <c:v>1,5%</c:v>
          </c:tx>
          <c:spPr>
            <a:ln w="22225">
              <a:solidFill>
                <a:schemeClr val="accent5">
                  <a:lumMod val="75000"/>
                </a:schemeClr>
              </a:solidFill>
            </a:ln>
          </c:spPr>
          <c:marker>
            <c:symbol val="none"/>
          </c:marker>
          <c:cat>
            <c:numRef>
              <c:f>'Fig 2.33'!$C$4:$BK$4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2.33'!$C$16:$BK$16</c:f>
              <c:numCache>
                <c:formatCode>0.0%</c:formatCode>
                <c:ptCount val="61"/>
                <c:pt idx="0">
                  <c:v>0.61069855477699131</c:v>
                </c:pt>
                <c:pt idx="1">
                  <c:v>0.60615627846329823</c:v>
                </c:pt>
                <c:pt idx="2">
                  <c:v>0.58980211225768864</c:v>
                </c:pt>
                <c:pt idx="3">
                  <c:v>0.58359676151264217</c:v>
                </c:pt>
                <c:pt idx="4">
                  <c:v>0.58057970143942572</c:v>
                </c:pt>
                <c:pt idx="5">
                  <c:v>0.58312914885801803</c:v>
                </c:pt>
                <c:pt idx="6">
                  <c:v>0.58462822101056588</c:v>
                </c:pt>
                <c:pt idx="7">
                  <c:v>0.58938324164991185</c:v>
                </c:pt>
                <c:pt idx="8">
                  <c:v>0.59107772088659583</c:v>
                </c:pt>
                <c:pt idx="9">
                  <c:v>0.58925650932617069</c:v>
                </c:pt>
                <c:pt idx="10">
                  <c:v>0.58157056001525709</c:v>
                </c:pt>
                <c:pt idx="11">
                  <c:v>0.57919556009128859</c:v>
                </c:pt>
                <c:pt idx="12">
                  <c:v>0.56606323897232536</c:v>
                </c:pt>
                <c:pt idx="13">
                  <c:v>0.55460908547380405</c:v>
                </c:pt>
                <c:pt idx="14">
                  <c:v>0.55154210418600835</c:v>
                </c:pt>
                <c:pt idx="15">
                  <c:v>0.54936436097085284</c:v>
                </c:pt>
                <c:pt idx="16">
                  <c:v>0.54833413742037718</c:v>
                </c:pt>
                <c:pt idx="17">
                  <c:v>0.55007569681944146</c:v>
                </c:pt>
                <c:pt idx="18">
                  <c:v>0.55029764533884384</c:v>
                </c:pt>
                <c:pt idx="19">
                  <c:v>0.54714931570329284</c:v>
                </c:pt>
                <c:pt idx="20">
                  <c:v>0.54326119578737042</c:v>
                </c:pt>
                <c:pt idx="21">
                  <c:v>0.54677331468639911</c:v>
                </c:pt>
                <c:pt idx="22">
                  <c:v>0.54400295244114438</c:v>
                </c:pt>
                <c:pt idx="23">
                  <c:v>0.54022770031863487</c:v>
                </c:pt>
                <c:pt idx="24">
                  <c:v>0.53782248598432214</c:v>
                </c:pt>
                <c:pt idx="25">
                  <c:v>0.53426453661054696</c:v>
                </c:pt>
                <c:pt idx="26">
                  <c:v>0.53147289305448209</c:v>
                </c:pt>
                <c:pt idx="27">
                  <c:v>0.51876338319274129</c:v>
                </c:pt>
                <c:pt idx="28">
                  <c:v>0.51606007150054001</c:v>
                </c:pt>
                <c:pt idx="29">
                  <c:v>0.52478147826593236</c:v>
                </c:pt>
                <c:pt idx="30">
                  <c:v>0.52083317858027856</c:v>
                </c:pt>
                <c:pt idx="31">
                  <c:v>0.51812050852936553</c:v>
                </c:pt>
                <c:pt idx="32">
                  <c:v>0.51610651218805337</c:v>
                </c:pt>
                <c:pt idx="33">
                  <c:v>0.50378614848145664</c:v>
                </c:pt>
                <c:pt idx="34">
                  <c:v>0.5018116405334796</c:v>
                </c:pt>
                <c:pt idx="35">
                  <c:v>0.49983315028081621</c:v>
                </c:pt>
                <c:pt idx="36">
                  <c:v>0.49691815693156532</c:v>
                </c:pt>
                <c:pt idx="37">
                  <c:v>0.49521217321012095</c:v>
                </c:pt>
                <c:pt idx="38">
                  <c:v>0.49315898239026079</c:v>
                </c:pt>
                <c:pt idx="39">
                  <c:v>0.49114217256830728</c:v>
                </c:pt>
                <c:pt idx="40">
                  <c:v>0.48784103353468128</c:v>
                </c:pt>
                <c:pt idx="41">
                  <c:v>0.48577855636623501</c:v>
                </c:pt>
                <c:pt idx="42">
                  <c:v>0.48336162232248814</c:v>
                </c:pt>
                <c:pt idx="43">
                  <c:v>0.48023533630410709</c:v>
                </c:pt>
                <c:pt idx="44">
                  <c:v>0.47756773116471679</c:v>
                </c:pt>
                <c:pt idx="45">
                  <c:v>0.47483660906260899</c:v>
                </c:pt>
                <c:pt idx="46">
                  <c:v>0.47136466853143977</c:v>
                </c:pt>
                <c:pt idx="47">
                  <c:v>0.46858145199070167</c:v>
                </c:pt>
                <c:pt idx="48">
                  <c:v>0.46617415303002246</c:v>
                </c:pt>
                <c:pt idx="49">
                  <c:v>0.4624237825854316</c:v>
                </c:pt>
                <c:pt idx="50">
                  <c:v>0.45993305772129622</c:v>
                </c:pt>
                <c:pt idx="51">
                  <c:v>0.45717034369395104</c:v>
                </c:pt>
                <c:pt idx="52">
                  <c:v>0.45358294887131462</c:v>
                </c:pt>
                <c:pt idx="53">
                  <c:v>0.45078934685415128</c:v>
                </c:pt>
                <c:pt idx="54">
                  <c:v>0.4482055600639468</c:v>
                </c:pt>
                <c:pt idx="55">
                  <c:v>0.44537763002266012</c:v>
                </c:pt>
                <c:pt idx="56">
                  <c:v>0.44169589114433444</c:v>
                </c:pt>
                <c:pt idx="57">
                  <c:v>0.43891995912542769</c:v>
                </c:pt>
                <c:pt idx="58">
                  <c:v>0.43582642309577413</c:v>
                </c:pt>
                <c:pt idx="59">
                  <c:v>0.43196576068646081</c:v>
                </c:pt>
                <c:pt idx="60">
                  <c:v>0.42913948674713515</c:v>
                </c:pt>
              </c:numCache>
            </c:numRef>
          </c:val>
          <c:smooth val="0"/>
        </c:ser>
        <c:ser>
          <c:idx val="3"/>
          <c:order val="2"/>
          <c:tx>
            <c:v>1,3%</c:v>
          </c:tx>
          <c:spPr>
            <a:ln w="22225">
              <a:solidFill>
                <a:schemeClr val="accent6">
                  <a:lumMod val="75000"/>
                </a:schemeClr>
              </a:solidFill>
            </a:ln>
          </c:spPr>
          <c:marker>
            <c:symbol val="none"/>
          </c:marker>
          <c:cat>
            <c:numRef>
              <c:f>'Fig 2.33'!$C$4:$BK$4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2.33'!$C$17:$BK$17</c:f>
              <c:numCache>
                <c:formatCode>0.0%</c:formatCode>
                <c:ptCount val="61"/>
                <c:pt idx="0">
                  <c:v>0.61073646641558021</c:v>
                </c:pt>
                <c:pt idx="1">
                  <c:v>0.60624009641770771</c:v>
                </c:pt>
                <c:pt idx="2">
                  <c:v>0.58994974248418508</c:v>
                </c:pt>
                <c:pt idx="3">
                  <c:v>0.58382752390182902</c:v>
                </c:pt>
                <c:pt idx="4">
                  <c:v>0.58093135689770725</c:v>
                </c:pt>
                <c:pt idx="5">
                  <c:v>0.58364138092917206</c:v>
                </c:pt>
                <c:pt idx="6">
                  <c:v>0.58534222872249952</c:v>
                </c:pt>
                <c:pt idx="7">
                  <c:v>0.59034920745629471</c:v>
                </c:pt>
                <c:pt idx="8">
                  <c:v>0.5923374967545566</c:v>
                </c:pt>
                <c:pt idx="9">
                  <c:v>0.59082471579877649</c:v>
                </c:pt>
                <c:pt idx="10">
                  <c:v>0.58349057222461331</c:v>
                </c:pt>
                <c:pt idx="11">
                  <c:v>0.5815211890926506</c:v>
                </c:pt>
                <c:pt idx="12">
                  <c:v>0.56885052806131631</c:v>
                </c:pt>
                <c:pt idx="13">
                  <c:v>0.55791610329961472</c:v>
                </c:pt>
                <c:pt idx="14">
                  <c:v>0.55551079144689752</c:v>
                </c:pt>
                <c:pt idx="15">
                  <c:v>0.5539935574558299</c:v>
                </c:pt>
                <c:pt idx="16">
                  <c:v>0.5536647277028478</c:v>
                </c:pt>
                <c:pt idx="17">
                  <c:v>0.55617987755234022</c:v>
                </c:pt>
                <c:pt idx="18">
                  <c:v>0.55721125949217765</c:v>
                </c:pt>
                <c:pt idx="19">
                  <c:v>0.55487528206761061</c:v>
                </c:pt>
                <c:pt idx="20">
                  <c:v>0.55182721981539684</c:v>
                </c:pt>
                <c:pt idx="21">
                  <c:v>0.55645395361705785</c:v>
                </c:pt>
                <c:pt idx="22">
                  <c:v>0.55419444723025479</c:v>
                </c:pt>
                <c:pt idx="23">
                  <c:v>0.55119027122092779</c:v>
                </c:pt>
                <c:pt idx="24">
                  <c:v>0.54943717210191723</c:v>
                </c:pt>
                <c:pt idx="25">
                  <c:v>0.54674088777644836</c:v>
                </c:pt>
                <c:pt idx="26">
                  <c:v>0.54427116829354438</c:v>
                </c:pt>
                <c:pt idx="27">
                  <c:v>0.53169843634345615</c:v>
                </c:pt>
                <c:pt idx="28">
                  <c:v>0.52903479433101064</c:v>
                </c:pt>
                <c:pt idx="29">
                  <c:v>0.53703214445271885</c:v>
                </c:pt>
                <c:pt idx="30">
                  <c:v>0.53330861925231021</c:v>
                </c:pt>
                <c:pt idx="31">
                  <c:v>0.53078084556381511</c:v>
                </c:pt>
                <c:pt idx="32">
                  <c:v>0.52883693645169716</c:v>
                </c:pt>
                <c:pt idx="33">
                  <c:v>0.51645491971161039</c:v>
                </c:pt>
                <c:pt idx="34">
                  <c:v>0.51447387686551105</c:v>
                </c:pt>
                <c:pt idx="35">
                  <c:v>0.51260451436143684</c:v>
                </c:pt>
                <c:pt idx="36">
                  <c:v>0.50967096187544569</c:v>
                </c:pt>
                <c:pt idx="37">
                  <c:v>0.50798601325894599</c:v>
                </c:pt>
                <c:pt idx="38">
                  <c:v>0.50599612833488194</c:v>
                </c:pt>
                <c:pt idx="39">
                  <c:v>0.5029823021468216</c:v>
                </c:pt>
                <c:pt idx="40">
                  <c:v>0.50069796664311716</c:v>
                </c:pt>
                <c:pt idx="41">
                  <c:v>0.49862534823039195</c:v>
                </c:pt>
                <c:pt idx="42">
                  <c:v>0.49528709610023075</c:v>
                </c:pt>
                <c:pt idx="43">
                  <c:v>0.49315539012510529</c:v>
                </c:pt>
                <c:pt idx="44">
                  <c:v>0.49045439416181746</c:v>
                </c:pt>
                <c:pt idx="45">
                  <c:v>0.48770547854309809</c:v>
                </c:pt>
                <c:pt idx="46">
                  <c:v>0.48421459571602737</c:v>
                </c:pt>
                <c:pt idx="47">
                  <c:v>0.48152053628107611</c:v>
                </c:pt>
                <c:pt idx="48">
                  <c:v>0.47896812829451479</c:v>
                </c:pt>
                <c:pt idx="49">
                  <c:v>0.47526699138788464</c:v>
                </c:pt>
                <c:pt idx="50">
                  <c:v>0.47274109597766456</c:v>
                </c:pt>
                <c:pt idx="51">
                  <c:v>0.46990511061839352</c:v>
                </c:pt>
                <c:pt idx="52">
                  <c:v>0.46637590371923776</c:v>
                </c:pt>
                <c:pt idx="53">
                  <c:v>0.46354303148861931</c:v>
                </c:pt>
                <c:pt idx="54">
                  <c:v>0.46091605044599016</c:v>
                </c:pt>
                <c:pt idx="55">
                  <c:v>0.45707581486311727</c:v>
                </c:pt>
                <c:pt idx="56">
                  <c:v>0.45436188298259927</c:v>
                </c:pt>
                <c:pt idx="57">
                  <c:v>0.45152025269529078</c:v>
                </c:pt>
                <c:pt idx="58">
                  <c:v>0.44743091080650521</c:v>
                </c:pt>
                <c:pt idx="59">
                  <c:v>0.44452924310616942</c:v>
                </c:pt>
                <c:pt idx="60">
                  <c:v>0.44168196110636465</c:v>
                </c:pt>
              </c:numCache>
            </c:numRef>
          </c:val>
          <c:smooth val="0"/>
        </c:ser>
        <c:ser>
          <c:idx val="4"/>
          <c:order val="3"/>
          <c:tx>
            <c:v>1%</c:v>
          </c:tx>
          <c:spPr>
            <a:ln w="22225">
              <a:solidFill>
                <a:srgbClr val="800000"/>
              </a:solidFill>
            </a:ln>
          </c:spPr>
          <c:marker>
            <c:symbol val="none"/>
          </c:marker>
          <c:cat>
            <c:numRef>
              <c:f>'Fig 2.33'!$C$4:$BK$4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2.33'!$C$18:$BK$18</c:f>
              <c:numCache>
                <c:formatCode>0.0%</c:formatCode>
                <c:ptCount val="61"/>
                <c:pt idx="0">
                  <c:v>0.61079342513499824</c:v>
                </c:pt>
                <c:pt idx="1">
                  <c:v>0.60636614285809387</c:v>
                </c:pt>
                <c:pt idx="2">
                  <c:v>0.59017198664088699</c:v>
                </c:pt>
                <c:pt idx="3">
                  <c:v>0.58417529726054096</c:v>
                </c:pt>
                <c:pt idx="4">
                  <c:v>0.58146205549691521</c:v>
                </c:pt>
                <c:pt idx="5">
                  <c:v>0.58441560438868079</c:v>
                </c:pt>
                <c:pt idx="6">
                  <c:v>0.58642326715506043</c:v>
                </c:pt>
                <c:pt idx="7">
                  <c:v>0.59181437235007195</c:v>
                </c:pt>
                <c:pt idx="8">
                  <c:v>0.5942518415183109</c:v>
                </c:pt>
                <c:pt idx="9">
                  <c:v>0.59321184365581536</c:v>
                </c:pt>
                <c:pt idx="10">
                  <c:v>0.58641862743393458</c:v>
                </c:pt>
                <c:pt idx="11">
                  <c:v>0.58507386779508663</c:v>
                </c:pt>
                <c:pt idx="12">
                  <c:v>0.57311622991044442</c:v>
                </c:pt>
                <c:pt idx="13">
                  <c:v>0.56298638364657305</c:v>
                </c:pt>
                <c:pt idx="14">
                  <c:v>0.5616072434685111</c:v>
                </c:pt>
                <c:pt idx="15">
                  <c:v>0.56111757419323405</c:v>
                </c:pt>
                <c:pt idx="16">
                  <c:v>0.56188412801440479</c:v>
                </c:pt>
                <c:pt idx="17">
                  <c:v>0.56561021715510307</c:v>
                </c:pt>
                <c:pt idx="18">
                  <c:v>0.56742471592548549</c:v>
                </c:pt>
                <c:pt idx="19">
                  <c:v>0.56685641085425076</c:v>
                </c:pt>
                <c:pt idx="20">
                  <c:v>0.56489641371707755</c:v>
                </c:pt>
                <c:pt idx="21">
                  <c:v>0.57122556519258982</c:v>
                </c:pt>
                <c:pt idx="22">
                  <c:v>0.57013843509903173</c:v>
                </c:pt>
                <c:pt idx="23">
                  <c:v>0.56923062527918422</c:v>
                </c:pt>
                <c:pt idx="24">
                  <c:v>0.56758446788729211</c:v>
                </c:pt>
                <c:pt idx="25">
                  <c:v>0.56597361014379521</c:v>
                </c:pt>
                <c:pt idx="26">
                  <c:v>0.56385204260971811</c:v>
                </c:pt>
                <c:pt idx="27">
                  <c:v>0.55065520627994891</c:v>
                </c:pt>
                <c:pt idx="28">
                  <c:v>0.54914203227414615</c:v>
                </c:pt>
                <c:pt idx="29">
                  <c:v>0.55638592864173231</c:v>
                </c:pt>
                <c:pt idx="30">
                  <c:v>0.55285897412453155</c:v>
                </c:pt>
                <c:pt idx="31">
                  <c:v>0.55051234427072804</c:v>
                </c:pt>
                <c:pt idx="32">
                  <c:v>0.54877723930434985</c:v>
                </c:pt>
                <c:pt idx="33">
                  <c:v>0.53629147193672211</c:v>
                </c:pt>
                <c:pt idx="34">
                  <c:v>0.53453124090693793</c:v>
                </c:pt>
                <c:pt idx="35">
                  <c:v>0.53269969119250427</c:v>
                </c:pt>
                <c:pt idx="36">
                  <c:v>0.52984242979088458</c:v>
                </c:pt>
                <c:pt idx="37">
                  <c:v>0.52828177896695716</c:v>
                </c:pt>
                <c:pt idx="38">
                  <c:v>0.52539120192022792</c:v>
                </c:pt>
                <c:pt idx="39">
                  <c:v>0.52358190166348084</c:v>
                </c:pt>
                <c:pt idx="40">
                  <c:v>0.52130589933931304</c:v>
                </c:pt>
                <c:pt idx="41">
                  <c:v>0.51825080138854829</c:v>
                </c:pt>
                <c:pt idx="42">
                  <c:v>0.5160203431389303</c:v>
                </c:pt>
                <c:pt idx="43">
                  <c:v>0.51399660902434496</c:v>
                </c:pt>
                <c:pt idx="44">
                  <c:v>0.51023302496529355</c:v>
                </c:pt>
                <c:pt idx="45">
                  <c:v>0.50756621626474141</c:v>
                </c:pt>
                <c:pt idx="46">
                  <c:v>0.5040138790216433</c:v>
                </c:pt>
                <c:pt idx="47">
                  <c:v>0.50135062024222199</c:v>
                </c:pt>
                <c:pt idx="48">
                  <c:v>0.49888454725801479</c:v>
                </c:pt>
                <c:pt idx="49">
                  <c:v>0.49512683168313554</c:v>
                </c:pt>
                <c:pt idx="50">
                  <c:v>0.49263192201883682</c:v>
                </c:pt>
                <c:pt idx="51">
                  <c:v>0.48989337222936841</c:v>
                </c:pt>
                <c:pt idx="52">
                  <c:v>0.4862979394596787</c:v>
                </c:pt>
                <c:pt idx="53">
                  <c:v>0.48351089065960728</c:v>
                </c:pt>
                <c:pt idx="54">
                  <c:v>0.4808989554135073</c:v>
                </c:pt>
                <c:pt idx="55">
                  <c:v>0.47699114059103376</c:v>
                </c:pt>
                <c:pt idx="56">
                  <c:v>0.47431901744088789</c:v>
                </c:pt>
                <c:pt idx="57">
                  <c:v>0.47048510664352899</c:v>
                </c:pt>
                <c:pt idx="58">
                  <c:v>0.46740870669593998</c:v>
                </c:pt>
                <c:pt idx="59">
                  <c:v>0.46451173924657529</c:v>
                </c:pt>
                <c:pt idx="60">
                  <c:v>0.46052133687703445</c:v>
                </c:pt>
              </c:numCache>
            </c:numRef>
          </c:val>
          <c:smooth val="0"/>
        </c:ser>
        <c:dLbls>
          <c:showLegendKey val="0"/>
          <c:showVal val="0"/>
          <c:showCatName val="0"/>
          <c:showSerName val="0"/>
          <c:showPercent val="0"/>
          <c:showBubbleSize val="0"/>
        </c:dLbls>
        <c:marker val="1"/>
        <c:smooth val="0"/>
        <c:axId val="365857792"/>
        <c:axId val="365859968"/>
      </c:lineChart>
      <c:catAx>
        <c:axId val="365857792"/>
        <c:scaling>
          <c:orientation val="minMax"/>
        </c:scaling>
        <c:delete val="0"/>
        <c:axPos val="b"/>
        <c:title>
          <c:tx>
            <c:rich>
              <a:bodyPr/>
              <a:lstStyle/>
              <a:p>
                <a:pPr>
                  <a:defRPr/>
                </a:pPr>
                <a:r>
                  <a:rPr lang="en-US"/>
                  <a:t>génération</a:t>
                </a:r>
              </a:p>
            </c:rich>
          </c:tx>
          <c:layout>
            <c:manualLayout>
              <c:xMode val="edge"/>
              <c:yMode val="edge"/>
              <c:x val="0.26344800569800564"/>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365859968"/>
        <c:crosses val="autoZero"/>
        <c:auto val="1"/>
        <c:lblAlgn val="ctr"/>
        <c:lblOffset val="100"/>
        <c:tickLblSkip val="10"/>
        <c:noMultiLvlLbl val="0"/>
      </c:catAx>
      <c:valAx>
        <c:axId val="365859968"/>
        <c:scaling>
          <c:orientation val="minMax"/>
          <c:max val="0.70000000000000007"/>
          <c:min val="0.4"/>
        </c:scaling>
        <c:delete val="0"/>
        <c:axPos val="l"/>
        <c:majorGridlines/>
        <c:title>
          <c:tx>
            <c:rich>
              <a:bodyPr rot="-5400000" vert="horz"/>
              <a:lstStyle/>
              <a:p>
                <a:pPr>
                  <a:defRPr/>
                </a:pPr>
                <a:r>
                  <a:rPr lang="en-US"/>
                  <a:t>en % du </a:t>
                </a:r>
                <a:br>
                  <a:rPr lang="en-US"/>
                </a:br>
                <a:r>
                  <a:rPr lang="en-US"/>
                  <a:t>salaire moyen de carrière </a:t>
                </a:r>
              </a:p>
            </c:rich>
          </c:tx>
          <c:layout>
            <c:manualLayout>
              <c:xMode val="edge"/>
              <c:yMode val="edge"/>
              <c:x val="2.1335470085470085E-3"/>
              <c:y val="2.3577314814814815E-2"/>
            </c:manualLayout>
          </c:layout>
          <c:overlay val="0"/>
        </c:title>
        <c:numFmt formatCode="0%" sourceLinked="0"/>
        <c:majorTickMark val="out"/>
        <c:minorTickMark val="none"/>
        <c:tickLblPos val="nextTo"/>
        <c:crossAx val="365857792"/>
        <c:crosses val="autoZero"/>
        <c:crossBetween val="between"/>
        <c:majorUnit val="5.000000000000001E-2"/>
      </c:valAx>
    </c:plotArea>
    <c:legend>
      <c:legendPos val="b"/>
      <c:layout>
        <c:manualLayout>
          <c:xMode val="edge"/>
          <c:yMode val="edge"/>
          <c:x val="1.6152222222222221E-2"/>
          <c:y val="0.89870833333333333"/>
          <c:w val="0.97710296296296295"/>
          <c:h val="0.10129166666666667"/>
        </c:manualLayout>
      </c:layout>
      <c:overlay val="0"/>
    </c:legend>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9298433048433"/>
          <c:y val="3.5880555555555554E-2"/>
          <c:w val="0.75703774928774925"/>
          <c:h val="0.71216990740740738"/>
        </c:manualLayout>
      </c:layout>
      <c:lineChart>
        <c:grouping val="standard"/>
        <c:varyColors val="0"/>
        <c:ser>
          <c:idx val="1"/>
          <c:order val="0"/>
          <c:tx>
            <c:v>1,8%</c:v>
          </c:tx>
          <c:spPr>
            <a:ln w="22225">
              <a:solidFill>
                <a:srgbClr val="006600"/>
              </a:solidFill>
            </a:ln>
          </c:spPr>
          <c:marker>
            <c:symbol val="none"/>
          </c:marker>
          <c:cat>
            <c:numLit>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Lit>
          </c:cat>
          <c:val>
            <c:numLit>
              <c:formatCode>General</c:formatCode>
              <c:ptCount val="61"/>
              <c:pt idx="0">
                <c:v>0.86779265192119903</c:v>
              </c:pt>
              <c:pt idx="1">
                <c:v>0.86434906020368685</c:v>
              </c:pt>
              <c:pt idx="2">
                <c:v>0.87164409238977902</c:v>
              </c:pt>
              <c:pt idx="3">
                <c:v>0.86965049268940953</c:v>
              </c:pt>
              <c:pt idx="4">
                <c:v>0.87485187195082248</c:v>
              </c:pt>
              <c:pt idx="5">
                <c:v>0.87555108620156918</c:v>
              </c:pt>
              <c:pt idx="6">
                <c:v>0.87856185884436455</c:v>
              </c:pt>
              <c:pt idx="7">
                <c:v>0.88065780683442829</c:v>
              </c:pt>
              <c:pt idx="8">
                <c:v>0.88356599382400347</c:v>
              </c:pt>
              <c:pt idx="9">
                <c:v>0.87422599328973249</c:v>
              </c:pt>
              <c:pt idx="10">
                <c:v>0.88145103580259276</c:v>
              </c:pt>
              <c:pt idx="11">
                <c:v>0.87181216133849004</c:v>
              </c:pt>
              <c:pt idx="12">
                <c:v>0.85352393626378664</c:v>
              </c:pt>
              <c:pt idx="13">
                <c:v>0.84135960614556571</c:v>
              </c:pt>
              <c:pt idx="14">
                <c:v>0.84029837808645602</c:v>
              </c:pt>
              <c:pt idx="15">
                <c:v>0.84254972160921993</c:v>
              </c:pt>
              <c:pt idx="16">
                <c:v>0.84409935892577415</c:v>
              </c:pt>
              <c:pt idx="17">
                <c:v>0.83989548114473156</c:v>
              </c:pt>
              <c:pt idx="18">
                <c:v>0.83627429605550629</c:v>
              </c:pt>
              <c:pt idx="19">
                <c:v>0.83289933536233984</c:v>
              </c:pt>
              <c:pt idx="20">
                <c:v>0.82658848061292312</c:v>
              </c:pt>
              <c:pt idx="21">
                <c:v>0.82482410852807819</c:v>
              </c:pt>
              <c:pt idx="22">
                <c:v>0.82061129454293358</c:v>
              </c:pt>
              <c:pt idx="23">
                <c:v>0.81794787908307609</c:v>
              </c:pt>
              <c:pt idx="24">
                <c:v>0.81748762373533612</c:v>
              </c:pt>
              <c:pt idx="25">
                <c:v>0.81627119722671704</c:v>
              </c:pt>
              <c:pt idx="26">
                <c:v>0.81371792282576116</c:v>
              </c:pt>
              <c:pt idx="27">
                <c:v>0.81340390643366323</c:v>
              </c:pt>
              <c:pt idx="28">
                <c:v>0.81226054785908985</c:v>
              </c:pt>
              <c:pt idx="29">
                <c:v>0.81412735171928596</c:v>
              </c:pt>
              <c:pt idx="30">
                <c:v>0.81472837915828566</c:v>
              </c:pt>
              <c:pt idx="31">
                <c:v>0.81525020549641503</c:v>
              </c:pt>
              <c:pt idx="32">
                <c:v>0.81415451043353448</c:v>
              </c:pt>
              <c:pt idx="33">
                <c:v>0.81398130251382272</c:v>
              </c:pt>
              <c:pt idx="34">
                <c:v>0.81283033416860295</c:v>
              </c:pt>
              <c:pt idx="35">
                <c:v>0.81169451014371363</c:v>
              </c:pt>
              <c:pt idx="36">
                <c:v>0.81057353349170613</c:v>
              </c:pt>
              <c:pt idx="37">
                <c:v>0.81001852225031767</c:v>
              </c:pt>
              <c:pt idx="38">
                <c:v>0.80891927668485186</c:v>
              </c:pt>
              <c:pt idx="39">
                <c:v>0.80783416932601593</c:v>
              </c:pt>
              <c:pt idx="40">
                <c:v>0.80627007899867376</c:v>
              </c:pt>
              <c:pt idx="41">
                <c:v>0.80524229118050061</c:v>
              </c:pt>
              <c:pt idx="42">
                <c:v>0.80362421734410017</c:v>
              </c:pt>
              <c:pt idx="43">
                <c:v>0.80259909030828758</c:v>
              </c:pt>
              <c:pt idx="44">
                <c:v>0.80099721372118693</c:v>
              </c:pt>
              <c:pt idx="45">
                <c:v>0.79940734121940149</c:v>
              </c:pt>
              <c:pt idx="46">
                <c:v>0.79838742882176295</c:v>
              </c:pt>
              <c:pt idx="47">
                <c:v>0.79681219225606648</c:v>
              </c:pt>
              <c:pt idx="48">
                <c:v>0.79575961865066658</c:v>
              </c:pt>
              <c:pt idx="49">
                <c:v>0.79413143779328477</c:v>
              </c:pt>
              <c:pt idx="50">
                <c:v>0.79307978752527941</c:v>
              </c:pt>
              <c:pt idx="51">
                <c:v>0.79146557316195421</c:v>
              </c:pt>
              <c:pt idx="52">
                <c:v>0.79041417702972216</c:v>
              </c:pt>
              <c:pt idx="53">
                <c:v>0.78881297740227696</c:v>
              </c:pt>
              <c:pt idx="54">
                <c:v>0.78776116722182687</c:v>
              </c:pt>
              <c:pt idx="55">
                <c:v>0.78617204357910608</c:v>
              </c:pt>
              <c:pt idx="56">
                <c:v>0.78508729684762479</c:v>
              </c:pt>
              <c:pt idx="57">
                <c:v>0.7839996079851469</c:v>
              </c:pt>
              <c:pt idx="58">
                <c:v>0.78236023990456693</c:v>
              </c:pt>
              <c:pt idx="59">
                <c:v>0.78127105655092155</c:v>
              </c:pt>
              <c:pt idx="60">
                <c:v>0.7801784828076499</c:v>
              </c:pt>
            </c:numLit>
          </c:val>
          <c:smooth val="0"/>
        </c:ser>
        <c:ser>
          <c:idx val="2"/>
          <c:order val="1"/>
          <c:tx>
            <c:v>1,5%</c:v>
          </c:tx>
          <c:spPr>
            <a:ln w="22225">
              <a:solidFill>
                <a:schemeClr val="accent5">
                  <a:lumMod val="75000"/>
                </a:schemeClr>
              </a:solidFill>
            </a:ln>
          </c:spPr>
          <c:marker>
            <c:symbol val="none"/>
          </c:marker>
          <c:cat>
            <c:numLit>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Lit>
          </c:cat>
          <c:val>
            <c:numLit>
              <c:formatCode>General</c:formatCode>
              <c:ptCount val="61"/>
              <c:pt idx="0">
                <c:v>0.86787464968617056</c:v>
              </c:pt>
              <c:pt idx="1">
                <c:v>0.86453063873035463</c:v>
              </c:pt>
              <c:pt idx="2">
                <c:v>0.871974917012866</c:v>
              </c:pt>
              <c:pt idx="3">
                <c:v>0.87017093831307724</c:v>
              </c:pt>
              <c:pt idx="4">
                <c:v>0.87565218129312228</c:v>
              </c:pt>
              <c:pt idx="5">
                <c:v>0.87671016103268384</c:v>
              </c:pt>
              <c:pt idx="6">
                <c:v>0.88017562532157401</c:v>
              </c:pt>
              <c:pt idx="7">
                <c:v>0.8828241811630223</c:v>
              </c:pt>
              <c:pt idx="8">
                <c:v>0.8863869633343594</c:v>
              </c:pt>
              <c:pt idx="9">
                <c:v>0.87770511055942324</c:v>
              </c:pt>
              <c:pt idx="10">
                <c:v>0.88579494609674236</c:v>
              </c:pt>
              <c:pt idx="11">
                <c:v>0.87702884769742961</c:v>
              </c:pt>
              <c:pt idx="12">
                <c:v>0.85977601496287503</c:v>
              </c:pt>
              <c:pt idx="13">
                <c:v>0.84881190925910299</c:v>
              </c:pt>
              <c:pt idx="14">
                <c:v>0.84926825290337415</c:v>
              </c:pt>
              <c:pt idx="15">
                <c:v>0.85307081673712726</c:v>
              </c:pt>
              <c:pt idx="16">
                <c:v>0.85624855166910741</c:v>
              </c:pt>
              <c:pt idx="17">
                <c:v>0.8536962379025248</c:v>
              </c:pt>
              <c:pt idx="18">
                <c:v>0.85183553660701306</c:v>
              </c:pt>
              <c:pt idx="19">
                <c:v>0.85032573766112984</c:v>
              </c:pt>
              <c:pt idx="20">
                <c:v>0.84591139233295221</c:v>
              </c:pt>
              <c:pt idx="21">
                <c:v>0.84625512208344877</c:v>
              </c:pt>
              <c:pt idx="22">
                <c:v>0.8435966067786046</c:v>
              </c:pt>
              <c:pt idx="23">
                <c:v>0.84241059201558155</c:v>
              </c:pt>
              <c:pt idx="24">
                <c:v>0.84316787796410242</c:v>
              </c:pt>
              <c:pt idx="25">
                <c:v>0.84279976753663144</c:v>
              </c:pt>
              <c:pt idx="26">
                <c:v>0.84089675792202834</c:v>
              </c:pt>
              <c:pt idx="27">
                <c:v>0.84071119677131023</c:v>
              </c:pt>
              <c:pt idx="28">
                <c:v>0.83971116136043977</c:v>
              </c:pt>
              <c:pt idx="29">
                <c:v>0.84152427202545099</c:v>
              </c:pt>
              <c:pt idx="30">
                <c:v>0.84204645674498679</c:v>
              </c:pt>
              <c:pt idx="31">
                <c:v>0.84250432826252886</c:v>
              </c:pt>
              <c:pt idx="32">
                <c:v>0.84154733010299332</c:v>
              </c:pt>
              <c:pt idx="33">
                <c:v>0.84121621465379959</c:v>
              </c:pt>
              <c:pt idx="34">
                <c:v>0.84020952337810695</c:v>
              </c:pt>
              <c:pt idx="35">
                <c:v>0.83921607804025411</c:v>
              </c:pt>
              <c:pt idx="36">
                <c:v>0.83823561891596809</c:v>
              </c:pt>
              <c:pt idx="37">
                <c:v>0.83775017987071865</c:v>
              </c:pt>
              <c:pt idx="38">
                <c:v>0.83678872778109903</c:v>
              </c:pt>
              <c:pt idx="39">
                <c:v>0.8358396416347551</c:v>
              </c:pt>
              <c:pt idx="40">
                <c:v>0.83437837847737351</c:v>
              </c:pt>
              <c:pt idx="41">
                <c:v>0.83338661429003225</c:v>
              </c:pt>
              <c:pt idx="42">
                <c:v>0.83187195469932818</c:v>
              </c:pt>
              <c:pt idx="43">
                <c:v>0.83088371701965635</c:v>
              </c:pt>
              <c:pt idx="44">
                <c:v>0.82938510916156738</c:v>
              </c:pt>
              <c:pt idx="45">
                <c:v>0.82789812075265956</c:v>
              </c:pt>
              <c:pt idx="46">
                <c:v>0.82691646927052787</c:v>
              </c:pt>
              <c:pt idx="47">
                <c:v>0.82544419275209913</c:v>
              </c:pt>
              <c:pt idx="48">
                <c:v>0.82443434317289932</c:v>
              </c:pt>
              <c:pt idx="49">
                <c:v>0.82291584373137328</c:v>
              </c:pt>
              <c:pt idx="50">
                <c:v>0.82190817324255916</c:v>
              </c:pt>
              <c:pt idx="51">
                <c:v>0.82040389208810072</c:v>
              </c:pt>
              <c:pt idx="52">
                <c:v>0.81939786940171244</c:v>
              </c:pt>
              <c:pt idx="53">
                <c:v>0.81790700887047174</c:v>
              </c:pt>
              <c:pt idx="54">
                <c:v>0.81690210774668759</c:v>
              </c:pt>
              <c:pt idx="55">
                <c:v>0.81542388605561356</c:v>
              </c:pt>
              <c:pt idx="56">
                <c:v>0.8143907524656826</c:v>
              </c:pt>
              <c:pt idx="57">
                <c:v>0.81335572149209645</c:v>
              </c:pt>
              <c:pt idx="58">
                <c:v>0.81183470394455082</c:v>
              </c:pt>
              <c:pt idx="59">
                <c:v>0.8108000352152257</c:v>
              </c:pt>
              <c:pt idx="60">
                <c:v>0.80976313863975113</c:v>
              </c:pt>
            </c:numLit>
          </c:val>
          <c:smooth val="0"/>
        </c:ser>
        <c:ser>
          <c:idx val="3"/>
          <c:order val="2"/>
          <c:tx>
            <c:v>1,3%</c:v>
          </c:tx>
          <c:spPr>
            <a:ln w="22225">
              <a:solidFill>
                <a:schemeClr val="accent6">
                  <a:lumMod val="75000"/>
                </a:schemeClr>
              </a:solidFill>
            </a:ln>
          </c:spPr>
          <c:marker>
            <c:symbol val="none"/>
          </c:marker>
          <c:cat>
            <c:numLit>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Lit>
          </c:cat>
          <c:val>
            <c:numLit>
              <c:formatCode>General</c:formatCode>
              <c:ptCount val="61"/>
              <c:pt idx="0">
                <c:v>0.86792940251014294</c:v>
              </c:pt>
              <c:pt idx="1">
                <c:v>0.86465199828967665</c:v>
              </c:pt>
              <c:pt idx="2">
                <c:v>0.87219626089129454</c:v>
              </c:pt>
              <c:pt idx="3">
                <c:v>0.87051953201097232</c:v>
              </c:pt>
              <c:pt idx="4">
                <c:v>0.87618896409345093</c:v>
              </c:pt>
              <c:pt idx="5">
                <c:v>0.87748876643044926</c:v>
              </c:pt>
              <c:pt idx="6">
                <c:v>0.88126150160891936</c:v>
              </c:pt>
              <c:pt idx="7">
                <c:v>0.88428452025529092</c:v>
              </c:pt>
              <c:pt idx="8">
                <c:v>0.88829204719838073</c:v>
              </c:pt>
              <c:pt idx="9">
                <c:v>0.88005866207975991</c:v>
              </c:pt>
              <c:pt idx="10">
                <c:v>0.88873889813513884</c:v>
              </c:pt>
              <c:pt idx="11">
                <c:v>0.88057026690127438</c:v>
              </c:pt>
              <c:pt idx="12">
                <c:v>0.86402799821070564</c:v>
              </c:pt>
              <c:pt idx="13">
                <c:v>0.85388924201873417</c:v>
              </c:pt>
              <c:pt idx="14">
                <c:v>0.8553911414445784</c:v>
              </c:pt>
              <c:pt idx="15">
                <c:v>0.86026546602166765</c:v>
              </c:pt>
              <c:pt idx="16">
                <c:v>0.86457250944853259</c:v>
              </c:pt>
              <c:pt idx="17">
                <c:v>0.86316969028528001</c:v>
              </c:pt>
              <c:pt idx="18">
                <c:v>0.86253749419391879</c:v>
              </c:pt>
              <c:pt idx="19">
                <c:v>0.86233267591242191</c:v>
              </c:pt>
              <c:pt idx="20">
                <c:v>0.85924953863991615</c:v>
              </c:pt>
              <c:pt idx="21">
                <c:v>0.861073453079503</c:v>
              </c:pt>
              <c:pt idx="22">
                <c:v>0.85951507509352343</c:v>
              </c:pt>
              <c:pt idx="23">
                <c:v>0.8593745181794612</c:v>
              </c:pt>
              <c:pt idx="24">
                <c:v>0.86099152137188795</c:v>
              </c:pt>
              <c:pt idx="25">
                <c:v>0.8612252159223025</c:v>
              </c:pt>
              <c:pt idx="26">
                <c:v>0.85978718991897385</c:v>
              </c:pt>
              <c:pt idx="27">
                <c:v>0.85968715435127607</c:v>
              </c:pt>
              <c:pt idx="28">
                <c:v>0.8587918079714002</c:v>
              </c:pt>
              <c:pt idx="29">
                <c:v>0.86056621170216308</c:v>
              </c:pt>
              <c:pt idx="30">
                <c:v>0.86103148468795265</c:v>
              </c:pt>
              <c:pt idx="31">
                <c:v>0.86144207134750772</c:v>
              </c:pt>
              <c:pt idx="32">
                <c:v>0.86058607095561268</c:v>
              </c:pt>
              <c:pt idx="33">
                <c:v>0.86013930427311336</c:v>
              </c:pt>
              <c:pt idx="34">
                <c:v>0.85923799879978102</c:v>
              </c:pt>
              <c:pt idx="35">
                <c:v>0.85834855260899401</c:v>
              </c:pt>
              <c:pt idx="36">
                <c:v>0.85747073316579547</c:v>
              </c:pt>
              <c:pt idx="37">
                <c:v>0.85703611246427569</c:v>
              </c:pt>
              <c:pt idx="38">
                <c:v>0.85617531029816485</c:v>
              </c:pt>
              <c:pt idx="39">
                <c:v>0.85532557954254773</c:v>
              </c:pt>
              <c:pt idx="40">
                <c:v>0.85394032289651634</c:v>
              </c:pt>
              <c:pt idx="41">
                <c:v>0.85297580279848684</c:v>
              </c:pt>
              <c:pt idx="42">
                <c:v>0.85153788802238017</c:v>
              </c:pt>
              <c:pt idx="43">
                <c:v>0.8505775781010545</c:v>
              </c:pt>
              <c:pt idx="44">
                <c:v>0.84915564240573504</c:v>
              </c:pt>
              <c:pt idx="45">
                <c:v>0.8477450528151822</c:v>
              </c:pt>
              <c:pt idx="46">
                <c:v>0.84679237368291627</c:v>
              </c:pt>
              <c:pt idx="47">
                <c:v>0.8453965584569153</c:v>
              </c:pt>
              <c:pt idx="48">
                <c:v>0.84441915974519532</c:v>
              </c:pt>
              <c:pt idx="49">
                <c:v>0.84298243867984346</c:v>
              </c:pt>
              <c:pt idx="50">
                <c:v>0.84200811952503685</c:v>
              </c:pt>
              <c:pt idx="51">
                <c:v>0.84058576104003468</c:v>
              </c:pt>
              <c:pt idx="52">
                <c:v>0.83961407010059164</c:v>
              </c:pt>
              <c:pt idx="53">
                <c:v>0.83820536816945901</c:v>
              </c:pt>
              <c:pt idx="54">
                <c:v>0.83723586084014034</c:v>
              </c:pt>
              <c:pt idx="55">
                <c:v>0.83584012624408643</c:v>
              </c:pt>
              <c:pt idx="56">
                <c:v>0.83484595738936163</c:v>
              </c:pt>
              <c:pt idx="57">
                <c:v>0.83385060433004543</c:v>
              </c:pt>
              <c:pt idx="58">
                <c:v>0.8324177789187871</c:v>
              </c:pt>
              <c:pt idx="59">
                <c:v>0.83142401964509338</c:v>
              </c:pt>
              <c:pt idx="60">
                <c:v>0.83042881168152693</c:v>
              </c:pt>
            </c:numLit>
          </c:val>
          <c:smooth val="0"/>
        </c:ser>
        <c:ser>
          <c:idx val="4"/>
          <c:order val="3"/>
          <c:tx>
            <c:v>1%</c:v>
          </c:tx>
          <c:spPr>
            <a:ln w="22225">
              <a:solidFill>
                <a:srgbClr val="800000"/>
              </a:solidFill>
            </a:ln>
          </c:spPr>
          <c:marker>
            <c:symbol val="none"/>
          </c:marker>
          <c:cat>
            <c:numLit>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Lit>
          </c:cat>
          <c:val>
            <c:numLit>
              <c:formatCode>General</c:formatCode>
              <c:ptCount val="61"/>
              <c:pt idx="0">
                <c:v>0.86801166354802184</c:v>
              </c:pt>
              <c:pt idx="1">
                <c:v>0.86483450024366704</c:v>
              </c:pt>
              <c:pt idx="2">
                <c:v>0.87252947438537676</c:v>
              </c:pt>
              <c:pt idx="3">
                <c:v>0.87104488452430973</c:v>
              </c:pt>
              <c:pt idx="4">
                <c:v>0.87699904644395432</c:v>
              </c:pt>
              <c:pt idx="5">
                <c:v>0.87866560520841097</c:v>
              </c:pt>
              <c:pt idx="6">
                <c:v>0.88290556508331741</c:v>
              </c:pt>
              <c:pt idx="7">
                <c:v>0.88649954438644862</c:v>
              </c:pt>
              <c:pt idx="8">
                <c:v>0.89118699654003952</c:v>
              </c:pt>
              <c:pt idx="9">
                <c:v>0.88364124415381351</c:v>
              </c:pt>
              <c:pt idx="10">
                <c:v>0.89322848109717101</c:v>
              </c:pt>
              <c:pt idx="11">
                <c:v>0.88598021172674046</c:v>
              </c:pt>
              <c:pt idx="12">
                <c:v>0.8705352861968636</c:v>
              </c:pt>
              <c:pt idx="13">
                <c:v>0.86167374813938469</c:v>
              </c:pt>
              <c:pt idx="14">
                <c:v>0.86479674429794717</c:v>
              </c:pt>
              <c:pt idx="15">
                <c:v>0.87133753913180212</c:v>
              </c:pt>
              <c:pt idx="16">
                <c:v>0.87740747472257363</c:v>
              </c:pt>
              <c:pt idx="17">
                <c:v>0.87780521257551014</c:v>
              </c:pt>
              <c:pt idx="18">
                <c:v>0.87910237152937487</c:v>
              </c:pt>
              <c:pt idx="19">
                <c:v>0.88095256975331482</c:v>
              </c:pt>
              <c:pt idx="20">
                <c:v>0.87997252861036346</c:v>
              </c:pt>
              <c:pt idx="21">
                <c:v>0.88413567429167517</c:v>
              </c:pt>
              <c:pt idx="22">
                <c:v>0.88432976223076043</c:v>
              </c:pt>
              <c:pt idx="23">
                <c:v>0.88585425568262421</c:v>
              </c:pt>
              <c:pt idx="24">
                <c:v>0.88883760841773252</c:v>
              </c:pt>
              <c:pt idx="25">
                <c:v>0.89003217199693074</c:v>
              </c:pt>
              <c:pt idx="26">
                <c:v>0.88934235925141247</c:v>
              </c:pt>
              <c:pt idx="27">
                <c:v>0.88937015127749985</c:v>
              </c:pt>
              <c:pt idx="28">
                <c:v>0.88864670765846721</c:v>
              </c:pt>
              <c:pt idx="29">
                <c:v>0.89035830504783575</c:v>
              </c:pt>
              <c:pt idx="30">
                <c:v>0.89073115168923678</c:v>
              </c:pt>
              <c:pt idx="31">
                <c:v>0.89106324259761338</c:v>
              </c:pt>
              <c:pt idx="32">
                <c:v>0.89037258851540124</c:v>
              </c:pt>
              <c:pt idx="33">
                <c:v>0.88973549030511367</c:v>
              </c:pt>
              <c:pt idx="34">
                <c:v>0.88900723171364449</c:v>
              </c:pt>
              <c:pt idx="35">
                <c:v>0.88828855547206809</c:v>
              </c:pt>
              <c:pt idx="36">
                <c:v>0.88757927369116651</c:v>
              </c:pt>
              <c:pt idx="37">
                <c:v>0.8872280983468751</c:v>
              </c:pt>
              <c:pt idx="38">
                <c:v>0.88653256659702029</c:v>
              </c:pt>
              <c:pt idx="39">
                <c:v>0.88584598059313613</c:v>
              </c:pt>
              <c:pt idx="40">
                <c:v>0.88458691020534208</c:v>
              </c:pt>
              <c:pt idx="41">
                <c:v>0.8836685606082173</c:v>
              </c:pt>
              <c:pt idx="42">
                <c:v>0.88235853551026544</c:v>
              </c:pt>
              <c:pt idx="43">
                <c:v>0.88144560005144768</c:v>
              </c:pt>
              <c:pt idx="44">
                <c:v>0.88015148775395269</c:v>
              </c:pt>
              <c:pt idx="45">
                <c:v>0.87886828434436981</c:v>
              </c:pt>
              <c:pt idx="46">
                <c:v>0.87796476091702347</c:v>
              </c:pt>
              <c:pt idx="47">
                <c:v>0.87669644412226777</c:v>
              </c:pt>
              <c:pt idx="48">
                <c:v>0.87577426236422129</c:v>
              </c:pt>
              <c:pt idx="49">
                <c:v>0.87447442468947201</c:v>
              </c:pt>
              <c:pt idx="50">
                <c:v>0.87355677264681331</c:v>
              </c:pt>
              <c:pt idx="51">
                <c:v>0.87227147026364193</c:v>
              </c:pt>
              <c:pt idx="52">
                <c:v>0.87135799551963422</c:v>
              </c:pt>
              <c:pt idx="53">
                <c:v>0.87008664059729335</c:v>
              </c:pt>
              <c:pt idx="54">
                <c:v>0.86917699880951116</c:v>
              </c:pt>
              <c:pt idx="55">
                <c:v>0.86791902055742276</c:v>
              </c:pt>
              <c:pt idx="56">
                <c:v>0.86699080323862421</c:v>
              </c:pt>
              <c:pt idx="57">
                <c:v>0.86606249522477641</c:v>
              </c:pt>
              <c:pt idx="58">
                <c:v>0.86477723194279443</c:v>
              </c:pt>
              <c:pt idx="59">
                <c:v>0.86385234772605768</c:v>
              </c:pt>
              <c:pt idx="60">
                <c:v>0.86292718718817751</c:v>
              </c:pt>
            </c:numLit>
          </c:val>
          <c:smooth val="0"/>
        </c:ser>
        <c:dLbls>
          <c:showLegendKey val="0"/>
          <c:showVal val="0"/>
          <c:showCatName val="0"/>
          <c:showSerName val="0"/>
          <c:showPercent val="0"/>
          <c:showBubbleSize val="0"/>
        </c:dLbls>
        <c:marker val="1"/>
        <c:smooth val="0"/>
        <c:axId val="366034944"/>
        <c:axId val="366036864"/>
      </c:lineChart>
      <c:catAx>
        <c:axId val="366034944"/>
        <c:scaling>
          <c:orientation val="minMax"/>
        </c:scaling>
        <c:delete val="0"/>
        <c:axPos val="b"/>
        <c:title>
          <c:tx>
            <c:rich>
              <a:bodyPr/>
              <a:lstStyle/>
              <a:p>
                <a:pPr>
                  <a:defRPr/>
                </a:pPr>
                <a:r>
                  <a:rPr lang="en-US"/>
                  <a:t>génération</a:t>
                </a:r>
              </a:p>
            </c:rich>
          </c:tx>
          <c:layout>
            <c:manualLayout>
              <c:xMode val="edge"/>
              <c:yMode val="edge"/>
              <c:x val="0.22726566951566948"/>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366036864"/>
        <c:crosses val="autoZero"/>
        <c:auto val="1"/>
        <c:lblAlgn val="ctr"/>
        <c:lblOffset val="100"/>
        <c:tickLblSkip val="10"/>
        <c:noMultiLvlLbl val="0"/>
      </c:catAx>
      <c:valAx>
        <c:axId val="366036864"/>
        <c:scaling>
          <c:orientation val="minMax"/>
          <c:max val="1"/>
          <c:min val="0.75000000000000011"/>
        </c:scaling>
        <c:delete val="0"/>
        <c:axPos val="l"/>
        <c:majorGridlines/>
        <c:title>
          <c:tx>
            <c:rich>
              <a:bodyPr rot="-5400000" vert="horz"/>
              <a:lstStyle/>
              <a:p>
                <a:pPr>
                  <a:defRPr/>
                </a:pPr>
                <a:r>
                  <a:rPr lang="en-US"/>
                  <a:t>en % </a:t>
                </a:r>
              </a:p>
            </c:rich>
          </c:tx>
          <c:layout>
            <c:manualLayout>
              <c:xMode val="edge"/>
              <c:yMode val="edge"/>
              <c:x val="2.1335470085470085E-3"/>
              <c:y val="0.3175587962962963"/>
            </c:manualLayout>
          </c:layout>
          <c:overlay val="0"/>
        </c:title>
        <c:numFmt formatCode="0%" sourceLinked="0"/>
        <c:majorTickMark val="out"/>
        <c:minorTickMark val="none"/>
        <c:tickLblPos val="nextTo"/>
        <c:crossAx val="366034944"/>
        <c:crosses val="autoZero"/>
        <c:crossBetween val="between"/>
        <c:majorUnit val="5.000000000000001E-2"/>
      </c:valAx>
    </c:plotArea>
    <c:legend>
      <c:legendPos val="b"/>
      <c:layout>
        <c:manualLayout>
          <c:xMode val="edge"/>
          <c:yMode val="edge"/>
          <c:x val="1.6152222222222221E-2"/>
          <c:y val="0.89870833333333333"/>
          <c:w val="0.97710296296296295"/>
          <c:h val="0.10129166666666667"/>
        </c:manualLayout>
      </c:layout>
      <c:overlay val="0"/>
    </c:legend>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66349715099715"/>
          <c:y val="3.5880555555555554E-2"/>
          <c:w val="0.71633262108262119"/>
          <c:h val="0.71216990740740738"/>
        </c:manualLayout>
      </c:layout>
      <c:lineChart>
        <c:grouping val="standard"/>
        <c:varyColors val="0"/>
        <c:ser>
          <c:idx val="1"/>
          <c:order val="0"/>
          <c:tx>
            <c:v>1,8%</c:v>
          </c:tx>
          <c:spPr>
            <a:ln w="22225">
              <a:solidFill>
                <a:srgbClr val="006600"/>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Lit>
              <c:formatCode>General</c:formatCode>
              <c:ptCount val="61"/>
              <c:pt idx="0">
                <c:v>0.61064177835150046</c:v>
              </c:pt>
              <c:pt idx="1">
                <c:v>0.60603086979540977</c:v>
              </c:pt>
              <c:pt idx="2">
                <c:v>0.58958146141166934</c:v>
              </c:pt>
              <c:pt idx="3">
                <c:v>0.58325223642144131</c:v>
              </c:pt>
              <c:pt idx="4">
                <c:v>0.58005540530258504</c:v>
              </c:pt>
              <c:pt idx="5">
                <c:v>0.58236661201577722</c:v>
              </c:pt>
              <c:pt idx="6">
                <c:v>0.58356710408277446</c:v>
              </c:pt>
              <c:pt idx="7">
                <c:v>0.58795025698469094</c:v>
              </c:pt>
              <c:pt idx="8">
                <c:v>0.58921229680709586</c:v>
              </c:pt>
              <c:pt idx="9">
                <c:v>0.58693832161108161</c:v>
              </c:pt>
              <c:pt idx="10">
                <c:v>0.57873751087167913</c:v>
              </c:pt>
              <c:pt idx="11">
                <c:v>0.57576979307838716</c:v>
              </c:pt>
              <c:pt idx="12">
                <c:v>0.56196483365749461</c:v>
              </c:pt>
              <c:pt idx="13">
                <c:v>0.54975517882506553</c:v>
              </c:pt>
              <c:pt idx="14">
                <c:v>0.54572807904442422</c:v>
              </c:pt>
              <c:pt idx="15">
                <c:v>0.54259485565404875</c:v>
              </c:pt>
              <c:pt idx="16">
                <c:v>0.54055389988271096</c:v>
              </c:pt>
              <c:pt idx="17">
                <c:v>0.54415261506393475</c:v>
              </c:pt>
              <c:pt idx="18">
                <c:v>0.54622442667351889</c:v>
              </c:pt>
              <c:pt idx="19">
                <c:v>0.54495962606786141</c:v>
              </c:pt>
              <c:pt idx="20">
                <c:v>0.54193177660642666</c:v>
              </c:pt>
              <c:pt idx="21">
                <c:v>0.54741720764095669</c:v>
              </c:pt>
              <c:pt idx="22">
                <c:v>0.54572711543565522</c:v>
              </c:pt>
              <c:pt idx="23">
                <c:v>0.54305260841223257</c:v>
              </c:pt>
              <c:pt idx="24">
                <c:v>0.54310253659755925</c:v>
              </c:pt>
              <c:pt idx="25">
                <c:v>0.54145892727031075</c:v>
              </c:pt>
              <c:pt idx="26">
                <c:v>0.54056360433013095</c:v>
              </c:pt>
              <c:pt idx="27">
                <c:v>0.52902791561030149</c:v>
              </c:pt>
              <c:pt idx="28">
                <c:v>0.528405951577258</c:v>
              </c:pt>
              <c:pt idx="29">
                <c:v>0.54063408257071233</c:v>
              </c:pt>
              <c:pt idx="30">
                <c:v>0.54030352818997496</c:v>
              </c:pt>
              <c:pt idx="31">
                <c:v>0.53932685234559741</c:v>
              </c:pt>
              <c:pt idx="32">
                <c:v>0.53956123191043037</c:v>
              </c:pt>
              <c:pt idx="33">
                <c:v>0.52976693845597644</c:v>
              </c:pt>
              <c:pt idx="34">
                <c:v>0.52981306761418978</c:v>
              </c:pt>
              <c:pt idx="35">
                <c:v>0.52992372083110029</c:v>
              </c:pt>
              <c:pt idx="36">
                <c:v>0.53004746187212959</c:v>
              </c:pt>
              <c:pt idx="37">
                <c:v>0.5305981300154089</c:v>
              </c:pt>
              <c:pt idx="38">
                <c:v>0.53070151386582887</c:v>
              </c:pt>
              <c:pt idx="39">
                <c:v>0.53079803734275355</c:v>
              </c:pt>
              <c:pt idx="40">
                <c:v>0.53056175983383669</c:v>
              </c:pt>
              <c:pt idx="41">
                <c:v>0.53073610544859151</c:v>
              </c:pt>
              <c:pt idx="42">
                <c:v>0.53042678226283146</c:v>
              </c:pt>
              <c:pt idx="43">
                <c:v>0.53056497883164688</c:v>
              </c:pt>
              <c:pt idx="44">
                <c:v>0.52997303663355766</c:v>
              </c:pt>
              <c:pt idx="45">
                <c:v>0.52941088787558355</c:v>
              </c:pt>
              <c:pt idx="46">
                <c:v>0.52914169909133024</c:v>
              </c:pt>
              <c:pt idx="47">
                <c:v>0.5285521917146615</c:v>
              </c:pt>
              <c:pt idx="48">
                <c:v>0.52835447775004851</c:v>
              </c:pt>
              <c:pt idx="49">
                <c:v>0.52774804046823542</c:v>
              </c:pt>
              <c:pt idx="50">
                <c:v>0.5274711507287958</c:v>
              </c:pt>
              <c:pt idx="51">
                <c:v>0.52681280296606758</c:v>
              </c:pt>
              <c:pt idx="52">
                <c:v>0.52652926851205728</c:v>
              </c:pt>
              <c:pt idx="53">
                <c:v>0.52580995167224653</c:v>
              </c:pt>
              <c:pt idx="54">
                <c:v>0.52544823559169873</c:v>
              </c:pt>
              <c:pt idx="55">
                <c:v>0.52465611213710894</c:v>
              </c:pt>
              <c:pt idx="56">
                <c:v>0.52423569785077839</c:v>
              </c:pt>
              <c:pt idx="57">
                <c:v>0.52355656042734933</c:v>
              </c:pt>
              <c:pt idx="58">
                <c:v>0.5224735971498885</c:v>
              </c:pt>
              <c:pt idx="59">
                <c:v>0.52173702240450126</c:v>
              </c:pt>
              <c:pt idx="60">
                <c:v>0.52099790653423006</c:v>
              </c:pt>
            </c:numLit>
          </c:val>
          <c:smooth val="0"/>
        </c:ser>
        <c:ser>
          <c:idx val="2"/>
          <c:order val="1"/>
          <c:tx>
            <c:v>1,5%</c:v>
          </c:tx>
          <c:spPr>
            <a:ln w="22225">
              <a:solidFill>
                <a:schemeClr val="accent5">
                  <a:lumMod val="75000"/>
                </a:schemeClr>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Lit>
              <c:formatCode>General</c:formatCode>
              <c:ptCount val="61"/>
              <c:pt idx="0">
                <c:v>0.61069855477699131</c:v>
              </c:pt>
              <c:pt idx="1">
                <c:v>0.60615627846329823</c:v>
              </c:pt>
              <c:pt idx="2">
                <c:v>0.58980211225768864</c:v>
              </c:pt>
              <c:pt idx="3">
                <c:v>0.58359676151264217</c:v>
              </c:pt>
              <c:pt idx="4">
                <c:v>0.58057970143942572</c:v>
              </c:pt>
              <c:pt idx="5">
                <c:v>0.58312914885801814</c:v>
              </c:pt>
              <c:pt idx="6">
                <c:v>0.584628221010566</c:v>
              </c:pt>
              <c:pt idx="7">
                <c:v>0.58938324164991196</c:v>
              </c:pt>
              <c:pt idx="8">
                <c:v>0.59107772088659583</c:v>
              </c:pt>
              <c:pt idx="9">
                <c:v>0.58925650932617069</c:v>
              </c:pt>
              <c:pt idx="10">
                <c:v>0.58157056001525709</c:v>
              </c:pt>
              <c:pt idx="11">
                <c:v>0.57919556009128859</c:v>
              </c:pt>
              <c:pt idx="12">
                <c:v>0.56606323897232536</c:v>
              </c:pt>
              <c:pt idx="13">
                <c:v>0.55460908547380405</c:v>
              </c:pt>
              <c:pt idx="14">
                <c:v>0.55154210418600835</c:v>
              </c:pt>
              <c:pt idx="15">
                <c:v>0.54936436097085284</c:v>
              </c:pt>
              <c:pt idx="16">
                <c:v>0.54833413742037718</c:v>
              </c:pt>
              <c:pt idx="17">
                <c:v>0.5530938679319467</c:v>
              </c:pt>
              <c:pt idx="18">
                <c:v>0.5563884718183596</c:v>
              </c:pt>
              <c:pt idx="19">
                <c:v>0.55636158699790372</c:v>
              </c:pt>
              <c:pt idx="20">
                <c:v>0.55460035368347749</c:v>
              </c:pt>
              <c:pt idx="21">
                <c:v>0.5616363414113924</c:v>
              </c:pt>
              <c:pt idx="22">
                <c:v>0.56087048418362939</c:v>
              </c:pt>
              <c:pt idx="23">
                <c:v>0.56034938513941479</c:v>
              </c:pt>
              <c:pt idx="24">
                <c:v>0.55956153819877208</c:v>
              </c:pt>
              <c:pt idx="25">
                <c:v>0.55983257247477036</c:v>
              </c:pt>
              <c:pt idx="26">
                <c:v>0.55932450840385795</c:v>
              </c:pt>
              <c:pt idx="27">
                <c:v>0.54813299604259269</c:v>
              </c:pt>
              <c:pt idx="28">
                <c:v>0.54860547263645643</c:v>
              </c:pt>
              <c:pt idx="29">
                <c:v>0.55949719364937445</c:v>
              </c:pt>
              <c:pt idx="30">
                <c:v>0.55900137996434063</c:v>
              </c:pt>
              <c:pt idx="31">
                <c:v>0.558382096493514</c:v>
              </c:pt>
              <c:pt idx="32">
                <c:v>0.55873714758371662</c:v>
              </c:pt>
              <c:pt idx="33">
                <c:v>0.54893254616353182</c:v>
              </c:pt>
              <c:pt idx="34">
                <c:v>0.54908616672742339</c:v>
              </c:pt>
              <c:pt idx="35">
                <c:v>0.54945621759881702</c:v>
              </c:pt>
              <c:pt idx="36">
                <c:v>0.5497110311721175</c:v>
              </c:pt>
              <c:pt idx="37">
                <c:v>0.5503262449675691</c:v>
              </c:pt>
              <c:pt idx="38">
                <c:v>0.55058958105795086</c:v>
              </c:pt>
              <c:pt idx="39">
                <c:v>0.55081583722454375</c:v>
              </c:pt>
              <c:pt idx="40">
                <c:v>0.5507498598875763</c:v>
              </c:pt>
              <c:pt idx="41">
                <c:v>0.55094549354965383</c:v>
              </c:pt>
              <c:pt idx="42">
                <c:v>0.55083923156965042</c:v>
              </c:pt>
              <c:pt idx="43">
                <c:v>0.55103716460116836</c:v>
              </c:pt>
              <c:pt idx="44">
                <c:v>0.55050424341499227</c:v>
              </c:pt>
              <c:pt idx="45">
                <c:v>0.55006671246758443</c:v>
              </c:pt>
              <c:pt idx="46">
                <c:v>0.5498537740400633</c:v>
              </c:pt>
              <c:pt idx="47">
                <c:v>0.54935174852010449</c:v>
              </c:pt>
              <c:pt idx="48">
                <c:v>0.54919812375514487</c:v>
              </c:pt>
              <c:pt idx="49">
                <c:v>0.54866374571094068</c:v>
              </c:pt>
              <c:pt idx="50">
                <c:v>0.54847649604363624</c:v>
              </c:pt>
              <c:pt idx="51">
                <c:v>0.54794683396109156</c:v>
              </c:pt>
              <c:pt idx="52">
                <c:v>0.54767414906522094</c:v>
              </c:pt>
              <c:pt idx="53">
                <c:v>0.54706966074081298</c:v>
              </c:pt>
              <c:pt idx="54">
                <c:v>0.54670932438491926</c:v>
              </c:pt>
              <c:pt idx="55">
                <c:v>0.54602490920774649</c:v>
              </c:pt>
              <c:pt idx="56">
                <c:v>0.54561839606501672</c:v>
              </c:pt>
              <c:pt idx="57">
                <c:v>0.54500128831842742</c:v>
              </c:pt>
              <c:pt idx="58">
                <c:v>0.54402834105258246</c:v>
              </c:pt>
              <c:pt idx="59">
                <c:v>0.54330270076636333</c:v>
              </c:pt>
              <c:pt idx="60">
                <c:v>0.54264453071902596</c:v>
              </c:pt>
            </c:numLit>
          </c:val>
          <c:smooth val="0"/>
        </c:ser>
        <c:ser>
          <c:idx val="3"/>
          <c:order val="2"/>
          <c:tx>
            <c:v>1,3%</c:v>
          </c:tx>
          <c:spPr>
            <a:ln w="22225">
              <a:solidFill>
                <a:schemeClr val="accent6">
                  <a:lumMod val="75000"/>
                </a:schemeClr>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Lit>
              <c:formatCode>General</c:formatCode>
              <c:ptCount val="61"/>
              <c:pt idx="0">
                <c:v>0.61073646641558021</c:v>
              </c:pt>
              <c:pt idx="1">
                <c:v>0.60624009641770771</c:v>
              </c:pt>
              <c:pt idx="2">
                <c:v>0.58994974248418508</c:v>
              </c:pt>
              <c:pt idx="3">
                <c:v>0.58382752390182902</c:v>
              </c:pt>
              <c:pt idx="4">
                <c:v>0.58093135689770714</c:v>
              </c:pt>
              <c:pt idx="5">
                <c:v>0.58364138092917217</c:v>
              </c:pt>
              <c:pt idx="6">
                <c:v>0.58534222872249952</c:v>
              </c:pt>
              <c:pt idx="7">
                <c:v>0.59034920745629482</c:v>
              </c:pt>
              <c:pt idx="8">
                <c:v>0.5923374967545566</c:v>
              </c:pt>
              <c:pt idx="9">
                <c:v>0.59082471579877649</c:v>
              </c:pt>
              <c:pt idx="10">
                <c:v>0.58349057222461331</c:v>
              </c:pt>
              <c:pt idx="11">
                <c:v>0.5815211890926506</c:v>
              </c:pt>
              <c:pt idx="12">
                <c:v>0.56885052806131631</c:v>
              </c:pt>
              <c:pt idx="13">
                <c:v>0.55791610329961472</c:v>
              </c:pt>
              <c:pt idx="14">
                <c:v>0.55551079144689752</c:v>
              </c:pt>
              <c:pt idx="15">
                <c:v>0.5539935574558299</c:v>
              </c:pt>
              <c:pt idx="16">
                <c:v>0.5536647277028478</c:v>
              </c:pt>
              <c:pt idx="17">
                <c:v>0.55923154101566475</c:v>
              </c:pt>
              <c:pt idx="18">
                <c:v>0.56337860732146405</c:v>
              </c:pt>
              <c:pt idx="19">
                <c:v>0.56421763430378247</c:v>
              </c:pt>
              <c:pt idx="20">
                <c:v>0.56334517107968318</c:v>
              </c:pt>
              <c:pt idx="21">
                <c:v>0.57146798864217785</c:v>
              </c:pt>
              <c:pt idx="22">
                <c:v>0.57253433766430839</c:v>
              </c:pt>
              <c:pt idx="23">
                <c:v>0.57164088709087879</c:v>
              </c:pt>
              <c:pt idx="24">
                <c:v>0.5717071309752092</c:v>
              </c:pt>
              <c:pt idx="25">
                <c:v>0.57190015762755309</c:v>
              </c:pt>
              <c:pt idx="26">
                <c:v>0.57260302584821354</c:v>
              </c:pt>
              <c:pt idx="27">
                <c:v>0.5617787129254046</c:v>
              </c:pt>
              <c:pt idx="28">
                <c:v>0.56131195825537172</c:v>
              </c:pt>
              <c:pt idx="29">
                <c:v>0.57257990190995389</c:v>
              </c:pt>
              <c:pt idx="30">
                <c:v>0.5722257678222139</c:v>
              </c:pt>
              <c:pt idx="31">
                <c:v>0.57197738571583745</c:v>
              </c:pt>
              <c:pt idx="32">
                <c:v>0.57240108044921034</c:v>
              </c:pt>
              <c:pt idx="33">
                <c:v>0.56256297965702884</c:v>
              </c:pt>
              <c:pt idx="34">
                <c:v>0.56292200810468884</c:v>
              </c:pt>
              <c:pt idx="35">
                <c:v>0.56334276944386441</c:v>
              </c:pt>
              <c:pt idx="36">
                <c:v>0.56367456026089147</c:v>
              </c:pt>
              <c:pt idx="37">
                <c:v>0.5643748270798522</c:v>
              </c:pt>
              <c:pt idx="38">
                <c:v>0.56478160806964572</c:v>
              </c:pt>
              <c:pt idx="39">
                <c:v>0.56509532532772144</c:v>
              </c:pt>
              <c:pt idx="40">
                <c:v>0.56513201057377482</c:v>
              </c:pt>
              <c:pt idx="41">
                <c:v>0.56543307802131404</c:v>
              </c:pt>
              <c:pt idx="42">
                <c:v>0.5654146534736002</c:v>
              </c:pt>
              <c:pt idx="43">
                <c:v>0.56561150534482496</c:v>
              </c:pt>
              <c:pt idx="44">
                <c:v>0.56520984629775928</c:v>
              </c:pt>
              <c:pt idx="45">
                <c:v>0.56477172070755166</c:v>
              </c:pt>
              <c:pt idx="46">
                <c:v>0.56464543071533246</c:v>
              </c:pt>
              <c:pt idx="47">
                <c:v>0.5642076174950057</c:v>
              </c:pt>
              <c:pt idx="48">
                <c:v>0.56413317275565911</c:v>
              </c:pt>
              <c:pt idx="49">
                <c:v>0.5636627849027338</c:v>
              </c:pt>
              <c:pt idx="50">
                <c:v>0.56346072750956211</c:v>
              </c:pt>
              <c:pt idx="51">
                <c:v>0.56298778036419983</c:v>
              </c:pt>
              <c:pt idx="52">
                <c:v>0.56277569840776842</c:v>
              </c:pt>
              <c:pt idx="53">
                <c:v>0.56222166148415387</c:v>
              </c:pt>
              <c:pt idx="54">
                <c:v>0.56191614867526074</c:v>
              </c:pt>
              <c:pt idx="55">
                <c:v>0.56135424671635759</c:v>
              </c:pt>
              <c:pt idx="56">
                <c:v>0.56100478963190692</c:v>
              </c:pt>
              <c:pt idx="57">
                <c:v>0.56040610746079222</c:v>
              </c:pt>
              <c:pt idx="58">
                <c:v>0.55944812688233114</c:v>
              </c:pt>
              <c:pt idx="59">
                <c:v>0.55881053556335358</c:v>
              </c:pt>
              <c:pt idx="60">
                <c:v>0.55814804047662492</c:v>
              </c:pt>
            </c:numLit>
          </c:val>
          <c:smooth val="0"/>
        </c:ser>
        <c:ser>
          <c:idx val="4"/>
          <c:order val="3"/>
          <c:tx>
            <c:v>1%</c:v>
          </c:tx>
          <c:spPr>
            <a:ln w="22225">
              <a:solidFill>
                <a:srgbClr val="800000"/>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Lit>
              <c:formatCode>General</c:formatCode>
              <c:ptCount val="61"/>
              <c:pt idx="0">
                <c:v>0.61079342513499824</c:v>
              </c:pt>
              <c:pt idx="1">
                <c:v>0.60636614285809387</c:v>
              </c:pt>
              <c:pt idx="2">
                <c:v>0.59017198664088699</c:v>
              </c:pt>
              <c:pt idx="3">
                <c:v>0.58417529726054096</c:v>
              </c:pt>
              <c:pt idx="4">
                <c:v>0.58146205549691521</c:v>
              </c:pt>
              <c:pt idx="5">
                <c:v>0.5844156043886809</c:v>
              </c:pt>
              <c:pt idx="6">
                <c:v>0.58642326715506043</c:v>
              </c:pt>
              <c:pt idx="7">
                <c:v>0.59181437235007184</c:v>
              </c:pt>
              <c:pt idx="8">
                <c:v>0.59425184151831079</c:v>
              </c:pt>
              <c:pt idx="9">
                <c:v>0.59321184365581536</c:v>
              </c:pt>
              <c:pt idx="10">
                <c:v>0.58641862743393458</c:v>
              </c:pt>
              <c:pt idx="11">
                <c:v>0.58507386779508663</c:v>
              </c:pt>
              <c:pt idx="12">
                <c:v>0.57311622991044442</c:v>
              </c:pt>
              <c:pt idx="13">
                <c:v>0.56298638364657305</c:v>
              </c:pt>
              <c:pt idx="14">
                <c:v>0.5616072434685111</c:v>
              </c:pt>
              <c:pt idx="15">
                <c:v>0.56111757419323405</c:v>
              </c:pt>
              <c:pt idx="16">
                <c:v>0.56188412801440479</c:v>
              </c:pt>
              <c:pt idx="17">
                <c:v>0.56871362290066663</c:v>
              </c:pt>
              <c:pt idx="18">
                <c:v>0.57468598231169921</c:v>
              </c:pt>
              <c:pt idx="19">
                <c:v>0.57627963850196118</c:v>
              </c:pt>
              <c:pt idx="20">
                <c:v>0.57645251671552233</c:v>
              </c:pt>
              <c:pt idx="21">
                <c:v>0.58747949923661047</c:v>
              </c:pt>
              <c:pt idx="22">
                <c:v>0.58868072195080867</c:v>
              </c:pt>
              <c:pt idx="23">
                <c:v>0.59001923815728974</c:v>
              </c:pt>
              <c:pt idx="24">
                <c:v>0.59125937472148216</c:v>
              </c:pt>
              <c:pt idx="25">
                <c:v>0.59148000645305332</c:v>
              </c:pt>
              <c:pt idx="26">
                <c:v>0.59275624580428066</c:v>
              </c:pt>
              <c:pt idx="27">
                <c:v>0.58229379181304652</c:v>
              </c:pt>
              <c:pt idx="28">
                <c:v>0.58307872585096165</c:v>
              </c:pt>
              <c:pt idx="29">
                <c:v>0.59366764405753147</c:v>
              </c:pt>
              <c:pt idx="30">
                <c:v>0.59341083464656252</c:v>
              </c:pt>
              <c:pt idx="31">
                <c:v>0.59353085969589037</c:v>
              </c:pt>
              <c:pt idx="32">
                <c:v>0.59413873976653175</c:v>
              </c:pt>
              <c:pt idx="33">
                <c:v>0.58432773058840182</c:v>
              </c:pt>
              <c:pt idx="34">
                <c:v>0.58482318628080021</c:v>
              </c:pt>
              <c:pt idx="35">
                <c:v>0.58542109541206244</c:v>
              </c:pt>
              <c:pt idx="36">
                <c:v>0.58607041293707351</c:v>
              </c:pt>
              <c:pt idx="37">
                <c:v>0.58677605981083492</c:v>
              </c:pt>
              <c:pt idx="38">
                <c:v>0.58738061167171429</c:v>
              </c:pt>
              <c:pt idx="39">
                <c:v>0.58792825231678081</c:v>
              </c:pt>
              <c:pt idx="40">
                <c:v>0.58812066195692181</c:v>
              </c:pt>
              <c:pt idx="41">
                <c:v>0.58848234799000565</c:v>
              </c:pt>
              <c:pt idx="42">
                <c:v>0.58861196977269492</c:v>
              </c:pt>
              <c:pt idx="43">
                <c:v>0.58894034427676534</c:v>
              </c:pt>
              <c:pt idx="44">
                <c:v>0.58865221879858531</c:v>
              </c:pt>
              <c:pt idx="45">
                <c:v>0.58836623942771915</c:v>
              </c:pt>
              <c:pt idx="46">
                <c:v>0.58829007390082089</c:v>
              </c:pt>
              <c:pt idx="47">
                <c:v>0.58800127813642011</c:v>
              </c:pt>
              <c:pt idx="48">
                <c:v>0.58797973923494473</c:v>
              </c:pt>
              <c:pt idx="49">
                <c:v>0.58765705076645813</c:v>
              </c:pt>
              <c:pt idx="50">
                <c:v>0.58750836499302017</c:v>
              </c:pt>
              <c:pt idx="51">
                <c:v>0.58718983738176178</c:v>
              </c:pt>
              <c:pt idx="52">
                <c:v>0.58702935077067397</c:v>
              </c:pt>
              <c:pt idx="53">
                <c:v>0.58654477382463399</c:v>
              </c:pt>
              <c:pt idx="54">
                <c:v>0.58638146083878684</c:v>
              </c:pt>
              <c:pt idx="55">
                <c:v>0.58581728133523658</c:v>
              </c:pt>
              <c:pt idx="56">
                <c:v>0.58554580458920968</c:v>
              </c:pt>
              <c:pt idx="57">
                <c:v>0.58497435689757538</c:v>
              </c:pt>
              <c:pt idx="58">
                <c:v>0.58414514923164729</c:v>
              </c:pt>
              <c:pt idx="59">
                <c:v>0.58354915578423616</c:v>
              </c:pt>
              <c:pt idx="60">
                <c:v>0.58290103166137652</c:v>
              </c:pt>
            </c:numLit>
          </c:val>
          <c:smooth val="0"/>
        </c:ser>
        <c:dLbls>
          <c:showLegendKey val="0"/>
          <c:showVal val="0"/>
          <c:showCatName val="0"/>
          <c:showSerName val="0"/>
          <c:showPercent val="0"/>
          <c:showBubbleSize val="0"/>
        </c:dLbls>
        <c:marker val="1"/>
        <c:smooth val="0"/>
        <c:axId val="366076288"/>
        <c:axId val="366078208"/>
      </c:lineChart>
      <c:catAx>
        <c:axId val="366076288"/>
        <c:scaling>
          <c:orientation val="minMax"/>
        </c:scaling>
        <c:delete val="0"/>
        <c:axPos val="b"/>
        <c:title>
          <c:tx>
            <c:rich>
              <a:bodyPr/>
              <a:lstStyle/>
              <a:p>
                <a:pPr>
                  <a:defRPr/>
                </a:pPr>
                <a:r>
                  <a:rPr lang="en-US"/>
                  <a:t>génération</a:t>
                </a:r>
              </a:p>
            </c:rich>
          </c:tx>
          <c:layout>
            <c:manualLayout>
              <c:xMode val="edge"/>
              <c:yMode val="edge"/>
              <c:x val="0.26344800569800564"/>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366078208"/>
        <c:crosses val="autoZero"/>
        <c:auto val="1"/>
        <c:lblAlgn val="ctr"/>
        <c:lblOffset val="100"/>
        <c:tickLblSkip val="10"/>
        <c:noMultiLvlLbl val="0"/>
      </c:catAx>
      <c:valAx>
        <c:axId val="366078208"/>
        <c:scaling>
          <c:orientation val="minMax"/>
          <c:max val="0.70000000000000007"/>
          <c:min val="0.4"/>
        </c:scaling>
        <c:delete val="0"/>
        <c:axPos val="l"/>
        <c:majorGridlines/>
        <c:title>
          <c:tx>
            <c:rich>
              <a:bodyPr rot="-5400000" vert="horz"/>
              <a:lstStyle/>
              <a:p>
                <a:pPr>
                  <a:defRPr/>
                </a:pPr>
                <a:r>
                  <a:rPr lang="en-US"/>
                  <a:t>en % du </a:t>
                </a:r>
                <a:br>
                  <a:rPr lang="en-US"/>
                </a:br>
                <a:r>
                  <a:rPr lang="en-US"/>
                  <a:t>salaire moyen de carrière </a:t>
                </a:r>
              </a:p>
            </c:rich>
          </c:tx>
          <c:layout>
            <c:manualLayout>
              <c:xMode val="edge"/>
              <c:yMode val="edge"/>
              <c:x val="2.1335470085470085E-3"/>
              <c:y val="2.3577314814814815E-2"/>
            </c:manualLayout>
          </c:layout>
          <c:overlay val="0"/>
        </c:title>
        <c:numFmt formatCode="0%" sourceLinked="0"/>
        <c:majorTickMark val="out"/>
        <c:minorTickMark val="none"/>
        <c:tickLblPos val="nextTo"/>
        <c:crossAx val="366076288"/>
        <c:crosses val="autoZero"/>
        <c:crossBetween val="between"/>
        <c:majorUnit val="5.000000000000001E-2"/>
      </c:valAx>
    </c:plotArea>
    <c:legend>
      <c:legendPos val="b"/>
      <c:layout>
        <c:manualLayout>
          <c:xMode val="edge"/>
          <c:yMode val="edge"/>
          <c:x val="1.6152222222222221E-2"/>
          <c:y val="0.89870833333333333"/>
          <c:w val="0.97710296296296295"/>
          <c:h val="0.10129166666666667"/>
        </c:manualLayout>
      </c:layout>
      <c:overlay val="0"/>
    </c:legend>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9298433048433"/>
          <c:y val="3.5880555555555554E-2"/>
          <c:w val="0.75703774928774925"/>
          <c:h val="0.71216990740740738"/>
        </c:manualLayout>
      </c:layout>
      <c:lineChart>
        <c:grouping val="standard"/>
        <c:varyColors val="0"/>
        <c:ser>
          <c:idx val="1"/>
          <c:order val="0"/>
          <c:tx>
            <c:v>1,8%</c:v>
          </c:tx>
          <c:spPr>
            <a:ln w="22225">
              <a:solidFill>
                <a:srgbClr val="006600"/>
              </a:solidFill>
            </a:ln>
          </c:spPr>
          <c:marker>
            <c:symbol val="none"/>
          </c:marker>
          <c:cat>
            <c:numLit>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Lit>
          </c:cat>
          <c:val>
            <c:numLit>
              <c:formatCode>General</c:formatCode>
              <c:ptCount val="61"/>
              <c:pt idx="0">
                <c:v>0.86779265192119903</c:v>
              </c:pt>
              <c:pt idx="1">
                <c:v>0.86434906020368685</c:v>
              </c:pt>
              <c:pt idx="2">
                <c:v>0.87164409238977902</c:v>
              </c:pt>
              <c:pt idx="3">
                <c:v>0.86965049268940953</c:v>
              </c:pt>
              <c:pt idx="4">
                <c:v>0.87485187195082248</c:v>
              </c:pt>
              <c:pt idx="5">
                <c:v>0.87555108620156918</c:v>
              </c:pt>
              <c:pt idx="6">
                <c:v>0.87856185884436455</c:v>
              </c:pt>
              <c:pt idx="7">
                <c:v>0.88065780683442829</c:v>
              </c:pt>
              <c:pt idx="8">
                <c:v>0.88356599382400347</c:v>
              </c:pt>
              <c:pt idx="9">
                <c:v>0.87422599328973249</c:v>
              </c:pt>
              <c:pt idx="10">
                <c:v>0.88145103580259276</c:v>
              </c:pt>
              <c:pt idx="11">
                <c:v>0.87181216133849004</c:v>
              </c:pt>
              <c:pt idx="12">
                <c:v>0.85352393626378664</c:v>
              </c:pt>
              <c:pt idx="13">
                <c:v>0.84135960614556571</c:v>
              </c:pt>
              <c:pt idx="14">
                <c:v>0.84029837808645602</c:v>
              </c:pt>
              <c:pt idx="15">
                <c:v>0.84254972160921993</c:v>
              </c:pt>
              <c:pt idx="16">
                <c:v>0.84409935892577415</c:v>
              </c:pt>
              <c:pt idx="17">
                <c:v>0.83989548114473156</c:v>
              </c:pt>
              <c:pt idx="18">
                <c:v>0.83627429605550629</c:v>
              </c:pt>
              <c:pt idx="19">
                <c:v>0.83289933536233984</c:v>
              </c:pt>
              <c:pt idx="20">
                <c:v>0.82658848061292312</c:v>
              </c:pt>
              <c:pt idx="21">
                <c:v>0.82482410852807819</c:v>
              </c:pt>
              <c:pt idx="22">
                <c:v>0.82061129454293358</c:v>
              </c:pt>
              <c:pt idx="23">
                <c:v>0.81794787908307609</c:v>
              </c:pt>
              <c:pt idx="24">
                <c:v>0.81748762373533612</c:v>
              </c:pt>
              <c:pt idx="25">
                <c:v>0.81627119722671704</c:v>
              </c:pt>
              <c:pt idx="26">
                <c:v>0.81371792282576116</c:v>
              </c:pt>
              <c:pt idx="27">
                <c:v>0.81340390643366323</c:v>
              </c:pt>
              <c:pt idx="28">
                <c:v>0.81226054785908985</c:v>
              </c:pt>
              <c:pt idx="29">
                <c:v>0.81412735171928596</c:v>
              </c:pt>
              <c:pt idx="30">
                <c:v>0.81472837915828566</c:v>
              </c:pt>
              <c:pt idx="31">
                <c:v>0.81525020549641503</c:v>
              </c:pt>
              <c:pt idx="32">
                <c:v>0.81415451043353448</c:v>
              </c:pt>
              <c:pt idx="33">
                <c:v>0.81398130251382272</c:v>
              </c:pt>
              <c:pt idx="34">
                <c:v>0.81283033416860295</c:v>
              </c:pt>
              <c:pt idx="35">
                <c:v>0.81169451014371363</c:v>
              </c:pt>
              <c:pt idx="36">
                <c:v>0.81057353349170613</c:v>
              </c:pt>
              <c:pt idx="37">
                <c:v>0.81001852225031767</c:v>
              </c:pt>
              <c:pt idx="38">
                <c:v>0.80891927668485186</c:v>
              </c:pt>
              <c:pt idx="39">
                <c:v>0.80783416932601593</c:v>
              </c:pt>
              <c:pt idx="40">
                <c:v>0.80627007899867376</c:v>
              </c:pt>
              <c:pt idx="41">
                <c:v>0.80524229118050061</c:v>
              </c:pt>
              <c:pt idx="42">
                <c:v>0.80362421734410017</c:v>
              </c:pt>
              <c:pt idx="43">
                <c:v>0.80259909030828758</c:v>
              </c:pt>
              <c:pt idx="44">
                <c:v>0.80099721372118693</c:v>
              </c:pt>
              <c:pt idx="45">
                <c:v>0.79940734121940149</c:v>
              </c:pt>
              <c:pt idx="46">
                <c:v>0.79838742882176295</c:v>
              </c:pt>
              <c:pt idx="47">
                <c:v>0.79681219225606648</c:v>
              </c:pt>
              <c:pt idx="48">
                <c:v>0.79575961865066658</c:v>
              </c:pt>
              <c:pt idx="49">
                <c:v>0.79413143779328477</c:v>
              </c:pt>
              <c:pt idx="50">
                <c:v>0.79307978752527941</c:v>
              </c:pt>
              <c:pt idx="51">
                <c:v>0.79146557316195421</c:v>
              </c:pt>
              <c:pt idx="52">
                <c:v>0.79041417702972216</c:v>
              </c:pt>
              <c:pt idx="53">
                <c:v>0.78881297740227696</c:v>
              </c:pt>
              <c:pt idx="54">
                <c:v>0.78776116722182687</c:v>
              </c:pt>
              <c:pt idx="55">
                <c:v>0.78617204357910608</c:v>
              </c:pt>
              <c:pt idx="56">
                <c:v>0.78508729684762479</c:v>
              </c:pt>
              <c:pt idx="57">
                <c:v>0.7839996079851469</c:v>
              </c:pt>
              <c:pt idx="58">
                <c:v>0.78236023990456693</c:v>
              </c:pt>
              <c:pt idx="59">
                <c:v>0.78127105655092155</c:v>
              </c:pt>
              <c:pt idx="60">
                <c:v>0.7801784828076499</c:v>
              </c:pt>
            </c:numLit>
          </c:val>
          <c:smooth val="0"/>
        </c:ser>
        <c:ser>
          <c:idx val="2"/>
          <c:order val="1"/>
          <c:tx>
            <c:v>1,5%</c:v>
          </c:tx>
          <c:spPr>
            <a:ln w="22225">
              <a:solidFill>
                <a:schemeClr val="accent5">
                  <a:lumMod val="75000"/>
                </a:schemeClr>
              </a:solidFill>
            </a:ln>
          </c:spPr>
          <c:marker>
            <c:symbol val="none"/>
          </c:marker>
          <c:cat>
            <c:numLit>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Lit>
          </c:cat>
          <c:val>
            <c:numLit>
              <c:formatCode>General</c:formatCode>
              <c:ptCount val="61"/>
              <c:pt idx="0">
                <c:v>0.86787464968617056</c:v>
              </c:pt>
              <c:pt idx="1">
                <c:v>0.86453063873035463</c:v>
              </c:pt>
              <c:pt idx="2">
                <c:v>0.871974917012866</c:v>
              </c:pt>
              <c:pt idx="3">
                <c:v>0.87017093831307724</c:v>
              </c:pt>
              <c:pt idx="4">
                <c:v>0.87565218129312228</c:v>
              </c:pt>
              <c:pt idx="5">
                <c:v>0.87671016103268384</c:v>
              </c:pt>
              <c:pt idx="6">
                <c:v>0.88017562532157401</c:v>
              </c:pt>
              <c:pt idx="7">
                <c:v>0.8828241811630223</c:v>
              </c:pt>
              <c:pt idx="8">
                <c:v>0.8863869633343594</c:v>
              </c:pt>
              <c:pt idx="9">
                <c:v>0.87770511055942324</c:v>
              </c:pt>
              <c:pt idx="10">
                <c:v>0.88579494609674236</c:v>
              </c:pt>
              <c:pt idx="11">
                <c:v>0.87702884769742961</c:v>
              </c:pt>
              <c:pt idx="12">
                <c:v>0.85977601496287503</c:v>
              </c:pt>
              <c:pt idx="13">
                <c:v>0.84881190925910299</c:v>
              </c:pt>
              <c:pt idx="14">
                <c:v>0.84926825290337415</c:v>
              </c:pt>
              <c:pt idx="15">
                <c:v>0.85307081673712726</c:v>
              </c:pt>
              <c:pt idx="16">
                <c:v>0.85624855166910741</c:v>
              </c:pt>
              <c:pt idx="17">
                <c:v>0.8536962379025248</c:v>
              </c:pt>
              <c:pt idx="18">
                <c:v>0.85183553660701306</c:v>
              </c:pt>
              <c:pt idx="19">
                <c:v>0.85032573766112984</c:v>
              </c:pt>
              <c:pt idx="20">
                <c:v>0.84591139233295221</c:v>
              </c:pt>
              <c:pt idx="21">
                <c:v>0.84625512208344877</c:v>
              </c:pt>
              <c:pt idx="22">
                <c:v>0.8435966067786046</c:v>
              </c:pt>
              <c:pt idx="23">
                <c:v>0.84241059201558155</c:v>
              </c:pt>
              <c:pt idx="24">
                <c:v>0.84316787796410242</c:v>
              </c:pt>
              <c:pt idx="25">
                <c:v>0.84279976753663144</c:v>
              </c:pt>
              <c:pt idx="26">
                <c:v>0.84089675792202834</c:v>
              </c:pt>
              <c:pt idx="27">
                <c:v>0.84071119677131023</c:v>
              </c:pt>
              <c:pt idx="28">
                <c:v>0.83971116136043977</c:v>
              </c:pt>
              <c:pt idx="29">
                <c:v>0.84152427202545099</c:v>
              </c:pt>
              <c:pt idx="30">
                <c:v>0.84204645674498679</c:v>
              </c:pt>
              <c:pt idx="31">
                <c:v>0.84250432826252886</c:v>
              </c:pt>
              <c:pt idx="32">
                <c:v>0.84154733010299332</c:v>
              </c:pt>
              <c:pt idx="33">
                <c:v>0.84121621465379959</c:v>
              </c:pt>
              <c:pt idx="34">
                <c:v>0.84020952337810695</c:v>
              </c:pt>
              <c:pt idx="35">
                <c:v>0.83921607804025411</c:v>
              </c:pt>
              <c:pt idx="36">
                <c:v>0.83823561891596809</c:v>
              </c:pt>
              <c:pt idx="37">
                <c:v>0.83775017987071865</c:v>
              </c:pt>
              <c:pt idx="38">
                <c:v>0.83678872778109903</c:v>
              </c:pt>
              <c:pt idx="39">
                <c:v>0.8358396416347551</c:v>
              </c:pt>
              <c:pt idx="40">
                <c:v>0.83437837847737351</c:v>
              </c:pt>
              <c:pt idx="41">
                <c:v>0.83338661429003225</c:v>
              </c:pt>
              <c:pt idx="42">
                <c:v>0.83187195469932818</c:v>
              </c:pt>
              <c:pt idx="43">
                <c:v>0.83088371701965635</c:v>
              </c:pt>
              <c:pt idx="44">
                <c:v>0.82938510916156738</c:v>
              </c:pt>
              <c:pt idx="45">
                <c:v>0.82789812075265956</c:v>
              </c:pt>
              <c:pt idx="46">
                <c:v>0.82691646927052787</c:v>
              </c:pt>
              <c:pt idx="47">
                <c:v>0.82544419275209913</c:v>
              </c:pt>
              <c:pt idx="48">
                <c:v>0.82443434317289932</c:v>
              </c:pt>
              <c:pt idx="49">
                <c:v>0.82291584373137328</c:v>
              </c:pt>
              <c:pt idx="50">
                <c:v>0.82190817324255916</c:v>
              </c:pt>
              <c:pt idx="51">
                <c:v>0.82040389208810072</c:v>
              </c:pt>
              <c:pt idx="52">
                <c:v>0.81939786940171244</c:v>
              </c:pt>
              <c:pt idx="53">
                <c:v>0.81790700887047174</c:v>
              </c:pt>
              <c:pt idx="54">
                <c:v>0.81690210774668759</c:v>
              </c:pt>
              <c:pt idx="55">
                <c:v>0.81542388605561356</c:v>
              </c:pt>
              <c:pt idx="56">
                <c:v>0.8143907524656826</c:v>
              </c:pt>
              <c:pt idx="57">
                <c:v>0.81335572149209645</c:v>
              </c:pt>
              <c:pt idx="58">
                <c:v>0.81183470394455082</c:v>
              </c:pt>
              <c:pt idx="59">
                <c:v>0.8108000352152257</c:v>
              </c:pt>
              <c:pt idx="60">
                <c:v>0.80976313863975113</c:v>
              </c:pt>
            </c:numLit>
          </c:val>
          <c:smooth val="0"/>
        </c:ser>
        <c:ser>
          <c:idx val="3"/>
          <c:order val="2"/>
          <c:tx>
            <c:v>1,3%</c:v>
          </c:tx>
          <c:spPr>
            <a:ln w="22225">
              <a:solidFill>
                <a:schemeClr val="accent6">
                  <a:lumMod val="75000"/>
                </a:schemeClr>
              </a:solidFill>
            </a:ln>
          </c:spPr>
          <c:marker>
            <c:symbol val="none"/>
          </c:marker>
          <c:cat>
            <c:numLit>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Lit>
          </c:cat>
          <c:val>
            <c:numLit>
              <c:formatCode>General</c:formatCode>
              <c:ptCount val="61"/>
              <c:pt idx="0">
                <c:v>0.86792940251014294</c:v>
              </c:pt>
              <c:pt idx="1">
                <c:v>0.86465199828967665</c:v>
              </c:pt>
              <c:pt idx="2">
                <c:v>0.87219626089129454</c:v>
              </c:pt>
              <c:pt idx="3">
                <c:v>0.87051953201097232</c:v>
              </c:pt>
              <c:pt idx="4">
                <c:v>0.87618896409345093</c:v>
              </c:pt>
              <c:pt idx="5">
                <c:v>0.87748876643044926</c:v>
              </c:pt>
              <c:pt idx="6">
                <c:v>0.88126150160891936</c:v>
              </c:pt>
              <c:pt idx="7">
                <c:v>0.88428452025529092</c:v>
              </c:pt>
              <c:pt idx="8">
                <c:v>0.88829204719838073</c:v>
              </c:pt>
              <c:pt idx="9">
                <c:v>0.88005866207975991</c:v>
              </c:pt>
              <c:pt idx="10">
                <c:v>0.88873889813513884</c:v>
              </c:pt>
              <c:pt idx="11">
                <c:v>0.88057026690127438</c:v>
              </c:pt>
              <c:pt idx="12">
                <c:v>0.86402799821070564</c:v>
              </c:pt>
              <c:pt idx="13">
                <c:v>0.85388924201873417</c:v>
              </c:pt>
              <c:pt idx="14">
                <c:v>0.8553911414445784</c:v>
              </c:pt>
              <c:pt idx="15">
                <c:v>0.86026546602166765</c:v>
              </c:pt>
              <c:pt idx="16">
                <c:v>0.86457250944853259</c:v>
              </c:pt>
              <c:pt idx="17">
                <c:v>0.86316969028528001</c:v>
              </c:pt>
              <c:pt idx="18">
                <c:v>0.86253749419391879</c:v>
              </c:pt>
              <c:pt idx="19">
                <c:v>0.86233267591242191</c:v>
              </c:pt>
              <c:pt idx="20">
                <c:v>0.85924953863991615</c:v>
              </c:pt>
              <c:pt idx="21">
                <c:v>0.861073453079503</c:v>
              </c:pt>
              <c:pt idx="22">
                <c:v>0.85951507509352343</c:v>
              </c:pt>
              <c:pt idx="23">
                <c:v>0.8593745181794612</c:v>
              </c:pt>
              <c:pt idx="24">
                <c:v>0.86099152137188795</c:v>
              </c:pt>
              <c:pt idx="25">
                <c:v>0.8612252159223025</c:v>
              </c:pt>
              <c:pt idx="26">
                <c:v>0.85978718991897385</c:v>
              </c:pt>
              <c:pt idx="27">
                <c:v>0.85968715435127607</c:v>
              </c:pt>
              <c:pt idx="28">
                <c:v>0.8587918079714002</c:v>
              </c:pt>
              <c:pt idx="29">
                <c:v>0.86056621170216308</c:v>
              </c:pt>
              <c:pt idx="30">
                <c:v>0.86103148468795265</c:v>
              </c:pt>
              <c:pt idx="31">
                <c:v>0.86144207134750772</c:v>
              </c:pt>
              <c:pt idx="32">
                <c:v>0.86058607095561268</c:v>
              </c:pt>
              <c:pt idx="33">
                <c:v>0.86013930427311336</c:v>
              </c:pt>
              <c:pt idx="34">
                <c:v>0.85923799879978102</c:v>
              </c:pt>
              <c:pt idx="35">
                <c:v>0.85834855260899401</c:v>
              </c:pt>
              <c:pt idx="36">
                <c:v>0.85747073316579547</c:v>
              </c:pt>
              <c:pt idx="37">
                <c:v>0.85703611246427569</c:v>
              </c:pt>
              <c:pt idx="38">
                <c:v>0.85617531029816485</c:v>
              </c:pt>
              <c:pt idx="39">
                <c:v>0.85532557954254773</c:v>
              </c:pt>
              <c:pt idx="40">
                <c:v>0.85394032289651634</c:v>
              </c:pt>
              <c:pt idx="41">
                <c:v>0.85297580279848684</c:v>
              </c:pt>
              <c:pt idx="42">
                <c:v>0.85153788802238017</c:v>
              </c:pt>
              <c:pt idx="43">
                <c:v>0.8505775781010545</c:v>
              </c:pt>
              <c:pt idx="44">
                <c:v>0.84915564240573504</c:v>
              </c:pt>
              <c:pt idx="45">
                <c:v>0.8477450528151822</c:v>
              </c:pt>
              <c:pt idx="46">
                <c:v>0.84679237368291627</c:v>
              </c:pt>
              <c:pt idx="47">
                <c:v>0.8453965584569153</c:v>
              </c:pt>
              <c:pt idx="48">
                <c:v>0.84441915974519532</c:v>
              </c:pt>
              <c:pt idx="49">
                <c:v>0.84298243867984346</c:v>
              </c:pt>
              <c:pt idx="50">
                <c:v>0.84200811952503685</c:v>
              </c:pt>
              <c:pt idx="51">
                <c:v>0.84058576104003468</c:v>
              </c:pt>
              <c:pt idx="52">
                <c:v>0.83961407010059164</c:v>
              </c:pt>
              <c:pt idx="53">
                <c:v>0.83820536816945901</c:v>
              </c:pt>
              <c:pt idx="54">
                <c:v>0.83723586084014034</c:v>
              </c:pt>
              <c:pt idx="55">
                <c:v>0.83584012624408643</c:v>
              </c:pt>
              <c:pt idx="56">
                <c:v>0.83484595738936163</c:v>
              </c:pt>
              <c:pt idx="57">
                <c:v>0.83385060433004543</c:v>
              </c:pt>
              <c:pt idx="58">
                <c:v>0.8324177789187871</c:v>
              </c:pt>
              <c:pt idx="59">
                <c:v>0.83142401964509338</c:v>
              </c:pt>
              <c:pt idx="60">
                <c:v>0.83042881168152693</c:v>
              </c:pt>
            </c:numLit>
          </c:val>
          <c:smooth val="0"/>
        </c:ser>
        <c:ser>
          <c:idx val="4"/>
          <c:order val="3"/>
          <c:tx>
            <c:v>1%</c:v>
          </c:tx>
          <c:spPr>
            <a:ln w="22225">
              <a:solidFill>
                <a:srgbClr val="800000"/>
              </a:solidFill>
            </a:ln>
          </c:spPr>
          <c:marker>
            <c:symbol val="none"/>
          </c:marker>
          <c:cat>
            <c:numLit>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Lit>
          </c:cat>
          <c:val>
            <c:numLit>
              <c:formatCode>General</c:formatCode>
              <c:ptCount val="61"/>
              <c:pt idx="0">
                <c:v>0.86801166354802184</c:v>
              </c:pt>
              <c:pt idx="1">
                <c:v>0.86483450024366704</c:v>
              </c:pt>
              <c:pt idx="2">
                <c:v>0.87252947438537676</c:v>
              </c:pt>
              <c:pt idx="3">
                <c:v>0.87104488452430973</c:v>
              </c:pt>
              <c:pt idx="4">
                <c:v>0.87699904644395432</c:v>
              </c:pt>
              <c:pt idx="5">
                <c:v>0.87866560520841097</c:v>
              </c:pt>
              <c:pt idx="6">
                <c:v>0.88290556508331741</c:v>
              </c:pt>
              <c:pt idx="7">
                <c:v>0.88649954438644862</c:v>
              </c:pt>
              <c:pt idx="8">
                <c:v>0.89118699654003952</c:v>
              </c:pt>
              <c:pt idx="9">
                <c:v>0.88364124415381351</c:v>
              </c:pt>
              <c:pt idx="10">
                <c:v>0.89322848109717101</c:v>
              </c:pt>
              <c:pt idx="11">
                <c:v>0.88598021172674046</c:v>
              </c:pt>
              <c:pt idx="12">
                <c:v>0.8705352861968636</c:v>
              </c:pt>
              <c:pt idx="13">
                <c:v>0.86167374813938469</c:v>
              </c:pt>
              <c:pt idx="14">
                <c:v>0.86479674429794717</c:v>
              </c:pt>
              <c:pt idx="15">
                <c:v>0.87133753913180212</c:v>
              </c:pt>
              <c:pt idx="16">
                <c:v>0.87740747472257363</c:v>
              </c:pt>
              <c:pt idx="17">
                <c:v>0.87780521257551014</c:v>
              </c:pt>
              <c:pt idx="18">
                <c:v>0.87910237152937487</c:v>
              </c:pt>
              <c:pt idx="19">
                <c:v>0.88095256975331482</c:v>
              </c:pt>
              <c:pt idx="20">
                <c:v>0.87997252861036346</c:v>
              </c:pt>
              <c:pt idx="21">
                <c:v>0.88413567429167517</c:v>
              </c:pt>
              <c:pt idx="22">
                <c:v>0.88432976223076043</c:v>
              </c:pt>
              <c:pt idx="23">
                <c:v>0.88585425568262421</c:v>
              </c:pt>
              <c:pt idx="24">
                <c:v>0.88883760841773252</c:v>
              </c:pt>
              <c:pt idx="25">
                <c:v>0.89003217199693074</c:v>
              </c:pt>
              <c:pt idx="26">
                <c:v>0.88934235925141247</c:v>
              </c:pt>
              <c:pt idx="27">
                <c:v>0.88937015127749985</c:v>
              </c:pt>
              <c:pt idx="28">
                <c:v>0.88864670765846721</c:v>
              </c:pt>
              <c:pt idx="29">
                <c:v>0.89035830504783575</c:v>
              </c:pt>
              <c:pt idx="30">
                <c:v>0.89073115168923678</c:v>
              </c:pt>
              <c:pt idx="31">
                <c:v>0.89106324259761338</c:v>
              </c:pt>
              <c:pt idx="32">
                <c:v>0.89037258851540124</c:v>
              </c:pt>
              <c:pt idx="33">
                <c:v>0.88973549030511367</c:v>
              </c:pt>
              <c:pt idx="34">
                <c:v>0.88900723171364449</c:v>
              </c:pt>
              <c:pt idx="35">
                <c:v>0.88828855547206809</c:v>
              </c:pt>
              <c:pt idx="36">
                <c:v>0.88757927369116651</c:v>
              </c:pt>
              <c:pt idx="37">
                <c:v>0.8872280983468751</c:v>
              </c:pt>
              <c:pt idx="38">
                <c:v>0.88653256659702029</c:v>
              </c:pt>
              <c:pt idx="39">
                <c:v>0.88584598059313613</c:v>
              </c:pt>
              <c:pt idx="40">
                <c:v>0.88458691020534208</c:v>
              </c:pt>
              <c:pt idx="41">
                <c:v>0.8836685606082173</c:v>
              </c:pt>
              <c:pt idx="42">
                <c:v>0.88235853551026544</c:v>
              </c:pt>
              <c:pt idx="43">
                <c:v>0.88144560005144768</c:v>
              </c:pt>
              <c:pt idx="44">
                <c:v>0.88015148775395269</c:v>
              </c:pt>
              <c:pt idx="45">
                <c:v>0.87886828434436981</c:v>
              </c:pt>
              <c:pt idx="46">
                <c:v>0.87796476091702347</c:v>
              </c:pt>
              <c:pt idx="47">
                <c:v>0.87669644412226777</c:v>
              </c:pt>
              <c:pt idx="48">
                <c:v>0.87577426236422129</c:v>
              </c:pt>
              <c:pt idx="49">
                <c:v>0.87447442468947201</c:v>
              </c:pt>
              <c:pt idx="50">
                <c:v>0.87355677264681331</c:v>
              </c:pt>
              <c:pt idx="51">
                <c:v>0.87227147026364193</c:v>
              </c:pt>
              <c:pt idx="52">
                <c:v>0.87135799551963422</c:v>
              </c:pt>
              <c:pt idx="53">
                <c:v>0.87008664059729335</c:v>
              </c:pt>
              <c:pt idx="54">
                <c:v>0.86917699880951116</c:v>
              </c:pt>
              <c:pt idx="55">
                <c:v>0.86791902055742276</c:v>
              </c:pt>
              <c:pt idx="56">
                <c:v>0.86699080323862421</c:v>
              </c:pt>
              <c:pt idx="57">
                <c:v>0.86606249522477641</c:v>
              </c:pt>
              <c:pt idx="58">
                <c:v>0.86477723194279443</c:v>
              </c:pt>
              <c:pt idx="59">
                <c:v>0.86385234772605768</c:v>
              </c:pt>
              <c:pt idx="60">
                <c:v>0.86292718718817751</c:v>
              </c:pt>
            </c:numLit>
          </c:val>
          <c:smooth val="0"/>
        </c:ser>
        <c:dLbls>
          <c:showLegendKey val="0"/>
          <c:showVal val="0"/>
          <c:showCatName val="0"/>
          <c:showSerName val="0"/>
          <c:showPercent val="0"/>
          <c:showBubbleSize val="0"/>
        </c:dLbls>
        <c:marker val="1"/>
        <c:smooth val="0"/>
        <c:axId val="366207744"/>
        <c:axId val="366209664"/>
      </c:lineChart>
      <c:catAx>
        <c:axId val="366207744"/>
        <c:scaling>
          <c:orientation val="minMax"/>
        </c:scaling>
        <c:delete val="0"/>
        <c:axPos val="b"/>
        <c:title>
          <c:tx>
            <c:rich>
              <a:bodyPr/>
              <a:lstStyle/>
              <a:p>
                <a:pPr>
                  <a:defRPr/>
                </a:pPr>
                <a:r>
                  <a:rPr lang="en-US"/>
                  <a:t>génération</a:t>
                </a:r>
              </a:p>
            </c:rich>
          </c:tx>
          <c:layout>
            <c:manualLayout>
              <c:xMode val="edge"/>
              <c:yMode val="edge"/>
              <c:x val="0.22726566951566948"/>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366209664"/>
        <c:crosses val="autoZero"/>
        <c:auto val="1"/>
        <c:lblAlgn val="ctr"/>
        <c:lblOffset val="100"/>
        <c:tickLblSkip val="10"/>
        <c:noMultiLvlLbl val="0"/>
      </c:catAx>
      <c:valAx>
        <c:axId val="366209664"/>
        <c:scaling>
          <c:orientation val="minMax"/>
          <c:max val="1"/>
          <c:min val="0.75000000000000011"/>
        </c:scaling>
        <c:delete val="0"/>
        <c:axPos val="l"/>
        <c:majorGridlines/>
        <c:title>
          <c:tx>
            <c:rich>
              <a:bodyPr rot="-5400000" vert="horz"/>
              <a:lstStyle/>
              <a:p>
                <a:pPr>
                  <a:defRPr/>
                </a:pPr>
                <a:r>
                  <a:rPr lang="en-US"/>
                  <a:t>en % </a:t>
                </a:r>
              </a:p>
            </c:rich>
          </c:tx>
          <c:layout>
            <c:manualLayout>
              <c:xMode val="edge"/>
              <c:yMode val="edge"/>
              <c:x val="2.1335470085470085E-3"/>
              <c:y val="0.3175587962962963"/>
            </c:manualLayout>
          </c:layout>
          <c:overlay val="0"/>
        </c:title>
        <c:numFmt formatCode="0%" sourceLinked="0"/>
        <c:majorTickMark val="out"/>
        <c:minorTickMark val="none"/>
        <c:tickLblPos val="nextTo"/>
        <c:crossAx val="366207744"/>
        <c:crosses val="autoZero"/>
        <c:crossBetween val="between"/>
        <c:majorUnit val="5.000000000000001E-2"/>
      </c:valAx>
    </c:plotArea>
    <c:legend>
      <c:legendPos val="b"/>
      <c:layout>
        <c:manualLayout>
          <c:xMode val="edge"/>
          <c:yMode val="edge"/>
          <c:x val="1.6152222222222221E-2"/>
          <c:y val="0.89870833333333333"/>
          <c:w val="0.97710296296296295"/>
          <c:h val="0.10129166666666667"/>
        </c:manualLayout>
      </c:layout>
      <c:overlay val="0"/>
    </c:legend>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66349715099715"/>
          <c:y val="3.5880555555555554E-2"/>
          <c:w val="0.71633262108262119"/>
          <c:h val="0.71216990740740738"/>
        </c:manualLayout>
      </c:layout>
      <c:lineChart>
        <c:grouping val="standard"/>
        <c:varyColors val="0"/>
        <c:ser>
          <c:idx val="1"/>
          <c:order val="0"/>
          <c:tx>
            <c:v>1,8%</c:v>
          </c:tx>
          <c:spPr>
            <a:ln w="22225">
              <a:solidFill>
                <a:srgbClr val="006600"/>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Lit>
              <c:formatCode>General</c:formatCode>
              <c:ptCount val="61"/>
              <c:pt idx="0">
                <c:v>0.61064177835150046</c:v>
              </c:pt>
              <c:pt idx="1">
                <c:v>0.60603086979540977</c:v>
              </c:pt>
              <c:pt idx="2">
                <c:v>0.58958146141166934</c:v>
              </c:pt>
              <c:pt idx="3">
                <c:v>0.58325223642144131</c:v>
              </c:pt>
              <c:pt idx="4">
                <c:v>0.58005540530258515</c:v>
              </c:pt>
              <c:pt idx="5">
                <c:v>0.58236661201577711</c:v>
              </c:pt>
              <c:pt idx="6">
                <c:v>0.58356710408277446</c:v>
              </c:pt>
              <c:pt idx="7">
                <c:v>0.58795025698469094</c:v>
              </c:pt>
              <c:pt idx="8">
                <c:v>0.58921229680709575</c:v>
              </c:pt>
              <c:pt idx="9">
                <c:v>0.58693832161108161</c:v>
              </c:pt>
              <c:pt idx="10">
                <c:v>0.57873751087167913</c:v>
              </c:pt>
              <c:pt idx="11">
                <c:v>0.57576979307838716</c:v>
              </c:pt>
              <c:pt idx="12">
                <c:v>0.56196483365749461</c:v>
              </c:pt>
              <c:pt idx="13">
                <c:v>0.54975517882506553</c:v>
              </c:pt>
              <c:pt idx="14">
                <c:v>0.54572807904442422</c:v>
              </c:pt>
              <c:pt idx="15">
                <c:v>0.54259485565404875</c:v>
              </c:pt>
              <c:pt idx="16">
                <c:v>0.54055389988271096</c:v>
              </c:pt>
              <c:pt idx="17">
                <c:v>0.54118323501177568</c:v>
              </c:pt>
              <c:pt idx="18">
                <c:v>0.54024486648537129</c:v>
              </c:pt>
              <c:pt idx="19">
                <c:v>0.53593614918291799</c:v>
              </c:pt>
              <c:pt idx="20">
                <c:v>0.5308516358473313</c:v>
              </c:pt>
              <c:pt idx="21">
                <c:v>0.53293911182094045</c:v>
              </c:pt>
              <c:pt idx="22">
                <c:v>0.52923229010954076</c:v>
              </c:pt>
              <c:pt idx="23">
                <c:v>0.52356710601456413</c:v>
              </c:pt>
              <c:pt idx="24">
                <c:v>0.52098221821799984</c:v>
              </c:pt>
              <c:pt idx="25">
                <c:v>0.51666876074051105</c:v>
              </c:pt>
              <c:pt idx="26">
                <c:v>0.51366092087790549</c:v>
              </c:pt>
              <c:pt idx="27">
                <c:v>0.50058777185208858</c:v>
              </c:pt>
              <c:pt idx="28">
                <c:v>0.4979022467501924</c:v>
              </c:pt>
              <c:pt idx="29">
                <c:v>0.5070324359418148</c:v>
              </c:pt>
              <c:pt idx="30">
                <c:v>0.50337870600285717</c:v>
              </c:pt>
              <c:pt idx="31">
                <c:v>0.50038704135568801</c:v>
              </c:pt>
              <c:pt idx="32">
                <c:v>0.49736779215732296</c:v>
              </c:pt>
              <c:pt idx="33">
                <c:v>0.4861815882619212</c:v>
              </c:pt>
              <c:pt idx="34">
                <c:v>0.48404395019148899</c:v>
              </c:pt>
              <c:pt idx="35">
                <c:v>0.4810380711090082</c:v>
              </c:pt>
              <c:pt idx="36">
                <c:v>0.47897969268524854</c:v>
              </c:pt>
              <c:pt idx="37">
                <c:v>0.47731395337944615</c:v>
              </c:pt>
              <c:pt idx="38">
                <c:v>0.47427617763728769</c:v>
              </c:pt>
              <c:pt idx="39">
                <c:v>0.4721346656435737</c:v>
              </c:pt>
              <c:pt idx="40">
                <c:v>0.46977164904203911</c:v>
              </c:pt>
              <c:pt idx="41">
                <c:v>0.46772199548926574</c:v>
              </c:pt>
              <c:pt idx="42">
                <c:v>0.46435722299271021</c:v>
              </c:pt>
              <c:pt idx="43">
                <c:v>0.46222985157061952</c:v>
              </c:pt>
              <c:pt idx="44">
                <c:v>0.45953296046047698</c:v>
              </c:pt>
              <c:pt idx="45">
                <c:v>0.45583892957156164</c:v>
              </c:pt>
              <c:pt idx="46">
                <c:v>0.45340036319191834</c:v>
              </c:pt>
              <c:pt idx="47">
                <c:v>0.45071421552714358</c:v>
              </c:pt>
              <c:pt idx="48">
                <c:v>0.44727257665381648</c:v>
              </c:pt>
              <c:pt idx="49">
                <c:v>0.44451622420835013</c:v>
              </c:pt>
              <c:pt idx="50">
                <c:v>0.44212509479315598</c:v>
              </c:pt>
              <c:pt idx="51">
                <c:v>0.4383301538848916</c:v>
              </c:pt>
              <c:pt idx="52">
                <c:v>0.43583648954799442</c:v>
              </c:pt>
              <c:pt idx="53">
                <c:v>0.43307382663029625</c:v>
              </c:pt>
              <c:pt idx="54">
                <c:v>0.43053062703566292</c:v>
              </c:pt>
              <c:pt idx="55">
                <c:v>0.42669336349880671</c:v>
              </c:pt>
              <c:pt idx="56">
                <c:v>0.42415872473830202</c:v>
              </c:pt>
              <c:pt idx="57">
                <c:v>0.42139628576548671</c:v>
              </c:pt>
              <c:pt idx="58">
                <c:v>0.41733305895523043</c:v>
              </c:pt>
              <c:pt idx="59">
                <c:v>0.41454611137658964</c:v>
              </c:pt>
              <c:pt idx="60">
                <c:v>0.41181132343829402</c:v>
              </c:pt>
            </c:numLit>
          </c:val>
          <c:smooth val="0"/>
        </c:ser>
        <c:ser>
          <c:idx val="2"/>
          <c:order val="1"/>
          <c:tx>
            <c:v>1,5%</c:v>
          </c:tx>
          <c:spPr>
            <a:ln w="22225">
              <a:solidFill>
                <a:schemeClr val="accent5">
                  <a:lumMod val="75000"/>
                </a:schemeClr>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Lit>
              <c:formatCode>General</c:formatCode>
              <c:ptCount val="61"/>
              <c:pt idx="0">
                <c:v>0.61069855477699131</c:v>
              </c:pt>
              <c:pt idx="1">
                <c:v>0.60615627846329823</c:v>
              </c:pt>
              <c:pt idx="2">
                <c:v>0.58980211225768864</c:v>
              </c:pt>
              <c:pt idx="3">
                <c:v>0.58359676151264217</c:v>
              </c:pt>
              <c:pt idx="4">
                <c:v>0.58057970143942572</c:v>
              </c:pt>
              <c:pt idx="5">
                <c:v>0.58312914885801803</c:v>
              </c:pt>
              <c:pt idx="6">
                <c:v>0.58462822101056588</c:v>
              </c:pt>
              <c:pt idx="7">
                <c:v>0.58938324164991185</c:v>
              </c:pt>
              <c:pt idx="8">
                <c:v>0.59107772088659583</c:v>
              </c:pt>
              <c:pt idx="9">
                <c:v>0.58925650932617069</c:v>
              </c:pt>
              <c:pt idx="10">
                <c:v>0.58157056001525709</c:v>
              </c:pt>
              <c:pt idx="11">
                <c:v>0.57919556009128859</c:v>
              </c:pt>
              <c:pt idx="12">
                <c:v>0.56606323897232536</c:v>
              </c:pt>
              <c:pt idx="13">
                <c:v>0.55460908547380405</c:v>
              </c:pt>
              <c:pt idx="14">
                <c:v>0.55154210418600835</c:v>
              </c:pt>
              <c:pt idx="15">
                <c:v>0.54936436097085284</c:v>
              </c:pt>
              <c:pt idx="16">
                <c:v>0.54833413742037718</c:v>
              </c:pt>
              <c:pt idx="17">
                <c:v>0.55007569681944146</c:v>
              </c:pt>
              <c:pt idx="18">
                <c:v>0.55029764533884384</c:v>
              </c:pt>
              <c:pt idx="19">
                <c:v>0.54714931570329284</c:v>
              </c:pt>
              <c:pt idx="20">
                <c:v>0.54326119578737042</c:v>
              </c:pt>
              <c:pt idx="21">
                <c:v>0.54677331468639911</c:v>
              </c:pt>
              <c:pt idx="22">
                <c:v>0.54400295244114438</c:v>
              </c:pt>
              <c:pt idx="23">
                <c:v>0.54022770031863487</c:v>
              </c:pt>
              <c:pt idx="24">
                <c:v>0.53782248598432214</c:v>
              </c:pt>
              <c:pt idx="25">
                <c:v>0.53426453661054696</c:v>
              </c:pt>
              <c:pt idx="26">
                <c:v>0.53147289305448209</c:v>
              </c:pt>
              <c:pt idx="27">
                <c:v>0.51876338319274129</c:v>
              </c:pt>
              <c:pt idx="28">
                <c:v>0.51606007150054001</c:v>
              </c:pt>
              <c:pt idx="29">
                <c:v>0.52478147826593236</c:v>
              </c:pt>
              <c:pt idx="30">
                <c:v>0.52083317858027856</c:v>
              </c:pt>
              <c:pt idx="31">
                <c:v>0.51812050852936553</c:v>
              </c:pt>
              <c:pt idx="32">
                <c:v>0.51610651218805337</c:v>
              </c:pt>
              <c:pt idx="33">
                <c:v>0.50378614848145664</c:v>
              </c:pt>
              <c:pt idx="34">
                <c:v>0.5018116405334796</c:v>
              </c:pt>
              <c:pt idx="35">
                <c:v>0.49983315028081621</c:v>
              </c:pt>
              <c:pt idx="36">
                <c:v>0.49691815693156532</c:v>
              </c:pt>
              <c:pt idx="37">
                <c:v>0.49521217321012095</c:v>
              </c:pt>
              <c:pt idx="38">
                <c:v>0.49315898239026079</c:v>
              </c:pt>
              <c:pt idx="39">
                <c:v>0.49114217256830728</c:v>
              </c:pt>
              <c:pt idx="40">
                <c:v>0.48784103353468128</c:v>
              </c:pt>
              <c:pt idx="41">
                <c:v>0.48577855636623501</c:v>
              </c:pt>
              <c:pt idx="42">
                <c:v>0.48336162232248814</c:v>
              </c:pt>
              <c:pt idx="43">
                <c:v>0.48023533630410709</c:v>
              </c:pt>
              <c:pt idx="44">
                <c:v>0.47756773116471679</c:v>
              </c:pt>
              <c:pt idx="45">
                <c:v>0.47483660906260899</c:v>
              </c:pt>
              <c:pt idx="46">
                <c:v>0.47136466853143977</c:v>
              </c:pt>
              <c:pt idx="47">
                <c:v>0.46858145199070167</c:v>
              </c:pt>
              <c:pt idx="48">
                <c:v>0.46617415303002246</c:v>
              </c:pt>
              <c:pt idx="49">
                <c:v>0.4624237825854316</c:v>
              </c:pt>
              <c:pt idx="50">
                <c:v>0.45993305772129622</c:v>
              </c:pt>
              <c:pt idx="51">
                <c:v>0.45717034369395104</c:v>
              </c:pt>
              <c:pt idx="52">
                <c:v>0.45358294887131462</c:v>
              </c:pt>
              <c:pt idx="53">
                <c:v>0.45078934685415128</c:v>
              </c:pt>
              <c:pt idx="54">
                <c:v>0.4482055600639468</c:v>
              </c:pt>
              <c:pt idx="55">
                <c:v>0.44537763002266012</c:v>
              </c:pt>
              <c:pt idx="56">
                <c:v>0.44169589114433444</c:v>
              </c:pt>
              <c:pt idx="57">
                <c:v>0.43891995912542769</c:v>
              </c:pt>
              <c:pt idx="58">
                <c:v>0.43582642309577413</c:v>
              </c:pt>
              <c:pt idx="59">
                <c:v>0.43196576068646081</c:v>
              </c:pt>
              <c:pt idx="60">
                <c:v>0.42913948674713515</c:v>
              </c:pt>
            </c:numLit>
          </c:val>
          <c:smooth val="0"/>
        </c:ser>
        <c:ser>
          <c:idx val="3"/>
          <c:order val="2"/>
          <c:tx>
            <c:v>1,3%</c:v>
          </c:tx>
          <c:spPr>
            <a:ln w="22225">
              <a:solidFill>
                <a:schemeClr val="accent6">
                  <a:lumMod val="75000"/>
                </a:schemeClr>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Lit>
              <c:formatCode>General</c:formatCode>
              <c:ptCount val="61"/>
              <c:pt idx="0">
                <c:v>0.61073646641558021</c:v>
              </c:pt>
              <c:pt idx="1">
                <c:v>0.60624009641770771</c:v>
              </c:pt>
              <c:pt idx="2">
                <c:v>0.58994974248418508</c:v>
              </c:pt>
              <c:pt idx="3">
                <c:v>0.58382752390182902</c:v>
              </c:pt>
              <c:pt idx="4">
                <c:v>0.58093135689770725</c:v>
              </c:pt>
              <c:pt idx="5">
                <c:v>0.58364138092917206</c:v>
              </c:pt>
              <c:pt idx="6">
                <c:v>0.58534222872249952</c:v>
              </c:pt>
              <c:pt idx="7">
                <c:v>0.59034920745629471</c:v>
              </c:pt>
              <c:pt idx="8">
                <c:v>0.5923374967545566</c:v>
              </c:pt>
              <c:pt idx="9">
                <c:v>0.59082471579877649</c:v>
              </c:pt>
              <c:pt idx="10">
                <c:v>0.58349057222461331</c:v>
              </c:pt>
              <c:pt idx="11">
                <c:v>0.5815211890926506</c:v>
              </c:pt>
              <c:pt idx="12">
                <c:v>0.56885052806131631</c:v>
              </c:pt>
              <c:pt idx="13">
                <c:v>0.55791610329961472</c:v>
              </c:pt>
              <c:pt idx="14">
                <c:v>0.55551079144689752</c:v>
              </c:pt>
              <c:pt idx="15">
                <c:v>0.5539935574558299</c:v>
              </c:pt>
              <c:pt idx="16">
                <c:v>0.5536647277028478</c:v>
              </c:pt>
              <c:pt idx="17">
                <c:v>0.55617987755234022</c:v>
              </c:pt>
              <c:pt idx="18">
                <c:v>0.55721125949217765</c:v>
              </c:pt>
              <c:pt idx="19">
                <c:v>0.55487528206761061</c:v>
              </c:pt>
              <c:pt idx="20">
                <c:v>0.55182721981539684</c:v>
              </c:pt>
              <c:pt idx="21">
                <c:v>0.55645395361705785</c:v>
              </c:pt>
              <c:pt idx="22">
                <c:v>0.55419444723025479</c:v>
              </c:pt>
              <c:pt idx="23">
                <c:v>0.55119027122092779</c:v>
              </c:pt>
              <c:pt idx="24">
                <c:v>0.54943717210191723</c:v>
              </c:pt>
              <c:pt idx="25">
                <c:v>0.54674088777644836</c:v>
              </c:pt>
              <c:pt idx="26">
                <c:v>0.54427116829354438</c:v>
              </c:pt>
              <c:pt idx="27">
                <c:v>0.53169843634345615</c:v>
              </c:pt>
              <c:pt idx="28">
                <c:v>0.52903479433101064</c:v>
              </c:pt>
              <c:pt idx="29">
                <c:v>0.53703214445271885</c:v>
              </c:pt>
              <c:pt idx="30">
                <c:v>0.53330861925231021</c:v>
              </c:pt>
              <c:pt idx="31">
                <c:v>0.53078084556381511</c:v>
              </c:pt>
              <c:pt idx="32">
                <c:v>0.52883693645169716</c:v>
              </c:pt>
              <c:pt idx="33">
                <c:v>0.51645491971161039</c:v>
              </c:pt>
              <c:pt idx="34">
                <c:v>0.51447387686551105</c:v>
              </c:pt>
              <c:pt idx="35">
                <c:v>0.51260451436143684</c:v>
              </c:pt>
              <c:pt idx="36">
                <c:v>0.50967096187544569</c:v>
              </c:pt>
              <c:pt idx="37">
                <c:v>0.50798601325894599</c:v>
              </c:pt>
              <c:pt idx="38">
                <c:v>0.50599612833488194</c:v>
              </c:pt>
              <c:pt idx="39">
                <c:v>0.5029823021468216</c:v>
              </c:pt>
              <c:pt idx="40">
                <c:v>0.50069796664311716</c:v>
              </c:pt>
              <c:pt idx="41">
                <c:v>0.49862534823039195</c:v>
              </c:pt>
              <c:pt idx="42">
                <c:v>0.49528709610023075</c:v>
              </c:pt>
              <c:pt idx="43">
                <c:v>0.49315539012510529</c:v>
              </c:pt>
              <c:pt idx="44">
                <c:v>0.49045439416181746</c:v>
              </c:pt>
              <c:pt idx="45">
                <c:v>0.48770547854309809</c:v>
              </c:pt>
              <c:pt idx="46">
                <c:v>0.48421459571602737</c:v>
              </c:pt>
              <c:pt idx="47">
                <c:v>0.48152053628107611</c:v>
              </c:pt>
              <c:pt idx="48">
                <c:v>0.47896812829451479</c:v>
              </c:pt>
              <c:pt idx="49">
                <c:v>0.47526699138788464</c:v>
              </c:pt>
              <c:pt idx="50">
                <c:v>0.47274109597766456</c:v>
              </c:pt>
              <c:pt idx="51">
                <c:v>0.46990511061839352</c:v>
              </c:pt>
              <c:pt idx="52">
                <c:v>0.46637590371923776</c:v>
              </c:pt>
              <c:pt idx="53">
                <c:v>0.46354303148861931</c:v>
              </c:pt>
              <c:pt idx="54">
                <c:v>0.46091605044599016</c:v>
              </c:pt>
              <c:pt idx="55">
                <c:v>0.45707581486311727</c:v>
              </c:pt>
              <c:pt idx="56">
                <c:v>0.45436188298259927</c:v>
              </c:pt>
              <c:pt idx="57">
                <c:v>0.45152025269529078</c:v>
              </c:pt>
              <c:pt idx="58">
                <c:v>0.44743091080650521</c:v>
              </c:pt>
              <c:pt idx="59">
                <c:v>0.44452924310616942</c:v>
              </c:pt>
              <c:pt idx="60">
                <c:v>0.44168196110636465</c:v>
              </c:pt>
            </c:numLit>
          </c:val>
          <c:smooth val="0"/>
        </c:ser>
        <c:ser>
          <c:idx val="4"/>
          <c:order val="3"/>
          <c:tx>
            <c:v>1%</c:v>
          </c:tx>
          <c:spPr>
            <a:ln w="22225">
              <a:solidFill>
                <a:srgbClr val="800000"/>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Lit>
              <c:formatCode>General</c:formatCode>
              <c:ptCount val="61"/>
              <c:pt idx="0">
                <c:v>0.61079342513499824</c:v>
              </c:pt>
              <c:pt idx="1">
                <c:v>0.60636614285809387</c:v>
              </c:pt>
              <c:pt idx="2">
                <c:v>0.59017198664088699</c:v>
              </c:pt>
              <c:pt idx="3">
                <c:v>0.58417529726054096</c:v>
              </c:pt>
              <c:pt idx="4">
                <c:v>0.58146205549691521</c:v>
              </c:pt>
              <c:pt idx="5">
                <c:v>0.58441560438868079</c:v>
              </c:pt>
              <c:pt idx="6">
                <c:v>0.58642326715506043</c:v>
              </c:pt>
              <c:pt idx="7">
                <c:v>0.59181437235007195</c:v>
              </c:pt>
              <c:pt idx="8">
                <c:v>0.5942518415183109</c:v>
              </c:pt>
              <c:pt idx="9">
                <c:v>0.59321184365581536</c:v>
              </c:pt>
              <c:pt idx="10">
                <c:v>0.58641862743393458</c:v>
              </c:pt>
              <c:pt idx="11">
                <c:v>0.58507386779508663</c:v>
              </c:pt>
              <c:pt idx="12">
                <c:v>0.57311622991044442</c:v>
              </c:pt>
              <c:pt idx="13">
                <c:v>0.56298638364657305</c:v>
              </c:pt>
              <c:pt idx="14">
                <c:v>0.5616072434685111</c:v>
              </c:pt>
              <c:pt idx="15">
                <c:v>0.56111757419323405</c:v>
              </c:pt>
              <c:pt idx="16">
                <c:v>0.56188412801440479</c:v>
              </c:pt>
              <c:pt idx="17">
                <c:v>0.56561021715510307</c:v>
              </c:pt>
              <c:pt idx="18">
                <c:v>0.56742471592548549</c:v>
              </c:pt>
              <c:pt idx="19">
                <c:v>0.56685641085425076</c:v>
              </c:pt>
              <c:pt idx="20">
                <c:v>0.56489641371707755</c:v>
              </c:pt>
              <c:pt idx="21">
                <c:v>0.57122556519258982</c:v>
              </c:pt>
              <c:pt idx="22">
                <c:v>0.57013843509903173</c:v>
              </c:pt>
              <c:pt idx="23">
                <c:v>0.56923062527918422</c:v>
              </c:pt>
              <c:pt idx="24">
                <c:v>0.56758446788729211</c:v>
              </c:pt>
              <c:pt idx="25">
                <c:v>0.56597361014379521</c:v>
              </c:pt>
              <c:pt idx="26">
                <c:v>0.56385204260971811</c:v>
              </c:pt>
              <c:pt idx="27">
                <c:v>0.55065520627994891</c:v>
              </c:pt>
              <c:pt idx="28">
                <c:v>0.54914203227414615</c:v>
              </c:pt>
              <c:pt idx="29">
                <c:v>0.55638592864173231</c:v>
              </c:pt>
              <c:pt idx="30">
                <c:v>0.55285897412453155</c:v>
              </c:pt>
              <c:pt idx="31">
                <c:v>0.55051234427072804</c:v>
              </c:pt>
              <c:pt idx="32">
                <c:v>0.54877723930434985</c:v>
              </c:pt>
              <c:pt idx="33">
                <c:v>0.53629147193672211</c:v>
              </c:pt>
              <c:pt idx="34">
                <c:v>0.53453124090693793</c:v>
              </c:pt>
              <c:pt idx="35">
                <c:v>0.53269969119250427</c:v>
              </c:pt>
              <c:pt idx="36">
                <c:v>0.52984242979088458</c:v>
              </c:pt>
              <c:pt idx="37">
                <c:v>0.52828177896695716</c:v>
              </c:pt>
              <c:pt idx="38">
                <c:v>0.52539120192022792</c:v>
              </c:pt>
              <c:pt idx="39">
                <c:v>0.52358190166348084</c:v>
              </c:pt>
              <c:pt idx="40">
                <c:v>0.52130589933931304</c:v>
              </c:pt>
              <c:pt idx="41">
                <c:v>0.51825080138854829</c:v>
              </c:pt>
              <c:pt idx="42">
                <c:v>0.5160203431389303</c:v>
              </c:pt>
              <c:pt idx="43">
                <c:v>0.51399660902434496</c:v>
              </c:pt>
              <c:pt idx="44">
                <c:v>0.51023302496529355</c:v>
              </c:pt>
              <c:pt idx="45">
                <c:v>0.50756621626474141</c:v>
              </c:pt>
              <c:pt idx="46">
                <c:v>0.5040138790216433</c:v>
              </c:pt>
              <c:pt idx="47">
                <c:v>0.50135062024222199</c:v>
              </c:pt>
              <c:pt idx="48">
                <c:v>0.49888454725801479</c:v>
              </c:pt>
              <c:pt idx="49">
                <c:v>0.49512683168313554</c:v>
              </c:pt>
              <c:pt idx="50">
                <c:v>0.49263192201883682</c:v>
              </c:pt>
              <c:pt idx="51">
                <c:v>0.48989337222936841</c:v>
              </c:pt>
              <c:pt idx="52">
                <c:v>0.4862979394596787</c:v>
              </c:pt>
              <c:pt idx="53">
                <c:v>0.48351089065960728</c:v>
              </c:pt>
              <c:pt idx="54">
                <c:v>0.4808989554135073</c:v>
              </c:pt>
              <c:pt idx="55">
                <c:v>0.47699114059103376</c:v>
              </c:pt>
              <c:pt idx="56">
                <c:v>0.47431901744088789</c:v>
              </c:pt>
              <c:pt idx="57">
                <c:v>0.47048510664352899</c:v>
              </c:pt>
              <c:pt idx="58">
                <c:v>0.46740870669593998</c:v>
              </c:pt>
              <c:pt idx="59">
                <c:v>0.46451173924657529</c:v>
              </c:pt>
              <c:pt idx="60">
                <c:v>0.46052133687703445</c:v>
              </c:pt>
            </c:numLit>
          </c:val>
          <c:smooth val="0"/>
        </c:ser>
        <c:dLbls>
          <c:showLegendKey val="0"/>
          <c:showVal val="0"/>
          <c:showCatName val="0"/>
          <c:showSerName val="0"/>
          <c:showPercent val="0"/>
          <c:showBubbleSize val="0"/>
        </c:dLbls>
        <c:marker val="1"/>
        <c:smooth val="0"/>
        <c:axId val="366371968"/>
        <c:axId val="366373888"/>
      </c:lineChart>
      <c:catAx>
        <c:axId val="366371968"/>
        <c:scaling>
          <c:orientation val="minMax"/>
        </c:scaling>
        <c:delete val="0"/>
        <c:axPos val="b"/>
        <c:title>
          <c:tx>
            <c:rich>
              <a:bodyPr/>
              <a:lstStyle/>
              <a:p>
                <a:pPr>
                  <a:defRPr/>
                </a:pPr>
                <a:r>
                  <a:rPr lang="en-US"/>
                  <a:t>génération</a:t>
                </a:r>
              </a:p>
            </c:rich>
          </c:tx>
          <c:layout>
            <c:manualLayout>
              <c:xMode val="edge"/>
              <c:yMode val="edge"/>
              <c:x val="0.26344800569800564"/>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366373888"/>
        <c:crosses val="autoZero"/>
        <c:auto val="1"/>
        <c:lblAlgn val="ctr"/>
        <c:lblOffset val="100"/>
        <c:tickLblSkip val="10"/>
        <c:noMultiLvlLbl val="0"/>
      </c:catAx>
      <c:valAx>
        <c:axId val="366373888"/>
        <c:scaling>
          <c:orientation val="minMax"/>
          <c:max val="0.70000000000000007"/>
          <c:min val="0.4"/>
        </c:scaling>
        <c:delete val="0"/>
        <c:axPos val="l"/>
        <c:majorGridlines/>
        <c:title>
          <c:tx>
            <c:rich>
              <a:bodyPr rot="-5400000" vert="horz"/>
              <a:lstStyle/>
              <a:p>
                <a:pPr>
                  <a:defRPr/>
                </a:pPr>
                <a:r>
                  <a:rPr lang="en-US"/>
                  <a:t>en % du </a:t>
                </a:r>
                <a:br>
                  <a:rPr lang="en-US"/>
                </a:br>
                <a:r>
                  <a:rPr lang="en-US"/>
                  <a:t>salaire moyen de carrière </a:t>
                </a:r>
              </a:p>
            </c:rich>
          </c:tx>
          <c:layout>
            <c:manualLayout>
              <c:xMode val="edge"/>
              <c:yMode val="edge"/>
              <c:x val="2.1335470085470085E-3"/>
              <c:y val="2.3577314814814815E-2"/>
            </c:manualLayout>
          </c:layout>
          <c:overlay val="0"/>
        </c:title>
        <c:numFmt formatCode="0%" sourceLinked="0"/>
        <c:majorTickMark val="out"/>
        <c:minorTickMark val="none"/>
        <c:tickLblPos val="nextTo"/>
        <c:crossAx val="366371968"/>
        <c:crosses val="autoZero"/>
        <c:crossBetween val="between"/>
        <c:majorUnit val="5.000000000000001E-2"/>
      </c:valAx>
    </c:plotArea>
    <c:legend>
      <c:legendPos val="b"/>
      <c:layout>
        <c:manualLayout>
          <c:xMode val="edge"/>
          <c:yMode val="edge"/>
          <c:x val="1.6152222222222221E-2"/>
          <c:y val="0.89870833333333333"/>
          <c:w val="0.97710296296296295"/>
          <c:h val="0.10129166666666667"/>
        </c:manualLayout>
      </c:layout>
      <c:overlay val="0"/>
    </c:legend>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625210970464136"/>
          <c:y val="5.2222962962962964E-2"/>
          <c:w val="0.78638994374120952"/>
          <c:h val="0.59976255656215005"/>
        </c:manualLayout>
      </c:layout>
      <c:lineChart>
        <c:grouping val="standard"/>
        <c:varyColors val="0"/>
        <c:ser>
          <c:idx val="0"/>
          <c:order val="0"/>
          <c:tx>
            <c:strRef>
              <c:f>'Fig 2.35'!$B$4</c:f>
              <c:strCache>
                <c:ptCount val="1"/>
                <c:pt idx="0">
                  <c:v>Scénario central de mortalité</c:v>
                </c:pt>
              </c:strCache>
            </c:strRef>
          </c:tx>
          <c:spPr>
            <a:ln w="50800">
              <a:solidFill>
                <a:schemeClr val="tx1"/>
              </a:solidFill>
            </a:ln>
          </c:spPr>
          <c:marker>
            <c:symbol val="circle"/>
            <c:size val="3"/>
            <c:spPr>
              <a:solidFill>
                <a:schemeClr val="tx1"/>
              </a:solidFill>
              <a:ln>
                <a:solidFill>
                  <a:schemeClr val="tx1"/>
                </a:solidFill>
              </a:ln>
            </c:spPr>
          </c:marker>
          <c:cat>
            <c:numRef>
              <c:f>'Fig 2.35'!$C$3:$BK$3</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2.35'!$C$4:$BK$4</c:f>
              <c:numCache>
                <c:formatCode>0.0</c:formatCode>
                <c:ptCount val="61"/>
                <c:pt idx="0">
                  <c:v>25.959893698433333</c:v>
                </c:pt>
                <c:pt idx="1">
                  <c:v>26.091382019858543</c:v>
                </c:pt>
                <c:pt idx="2">
                  <c:v>26.18384895764342</c:v>
                </c:pt>
                <c:pt idx="3">
                  <c:v>26.231143667396026</c:v>
                </c:pt>
                <c:pt idx="4">
                  <c:v>26.295889632593259</c:v>
                </c:pt>
                <c:pt idx="5">
                  <c:v>26.383329528588988</c:v>
                </c:pt>
                <c:pt idx="6">
                  <c:v>26.470737491818397</c:v>
                </c:pt>
                <c:pt idx="7">
                  <c:v>26.524289859811645</c:v>
                </c:pt>
                <c:pt idx="8">
                  <c:v>26.599146198666034</c:v>
                </c:pt>
                <c:pt idx="9">
                  <c:v>26.62315241168929</c:v>
                </c:pt>
                <c:pt idx="10">
                  <c:v>26.701894339979461</c:v>
                </c:pt>
                <c:pt idx="11">
                  <c:v>26.748438113745138</c:v>
                </c:pt>
                <c:pt idx="12">
                  <c:v>26.816382117453713</c:v>
                </c:pt>
                <c:pt idx="13">
                  <c:v>26.881446588203914</c:v>
                </c:pt>
                <c:pt idx="14">
                  <c:v>27.011400103747988</c:v>
                </c:pt>
                <c:pt idx="15">
                  <c:v>27.126590514603194</c:v>
                </c:pt>
                <c:pt idx="16">
                  <c:v>27.259809338247663</c:v>
                </c:pt>
                <c:pt idx="17">
                  <c:v>27.439339336287929</c:v>
                </c:pt>
                <c:pt idx="18">
                  <c:v>27.617116506384548</c:v>
                </c:pt>
                <c:pt idx="19">
                  <c:v>27.793137329862191</c:v>
                </c:pt>
                <c:pt idx="20">
                  <c:v>27.967399486806343</c:v>
                </c:pt>
                <c:pt idx="21">
                  <c:v>27.889901814747816</c:v>
                </c:pt>
                <c:pt idx="22">
                  <c:v>27.810644267379203</c:v>
                </c:pt>
                <c:pt idx="23">
                  <c:v>27.729627873395216</c:v>
                </c:pt>
                <c:pt idx="24">
                  <c:v>27.396854695541691</c:v>
                </c:pt>
                <c:pt idx="25">
                  <c:v>27.562327789952406</c:v>
                </c:pt>
                <c:pt idx="26">
                  <c:v>27.726051165846428</c:v>
                </c:pt>
                <c:pt idx="27">
                  <c:v>27.388029745652773</c:v>
                </c:pt>
                <c:pt idx="28">
                  <c:v>27.29826932562392</c:v>
                </c:pt>
                <c:pt idx="29">
                  <c:v>27.456776536993601</c:v>
                </c:pt>
                <c:pt idx="30">
                  <c:v>27.113558807729504</c:v>
                </c:pt>
                <c:pt idx="31">
                  <c:v>27.018624324926492</c:v>
                </c:pt>
                <c:pt idx="32">
                  <c:v>27.171981997880806</c:v>
                </c:pt>
                <c:pt idx="33">
                  <c:v>27.073641421881746</c:v>
                </c:pt>
                <c:pt idx="34">
                  <c:v>27.223612842751905</c:v>
                </c:pt>
                <c:pt idx="35">
                  <c:v>27.121907122164444</c:v>
                </c:pt>
                <c:pt idx="36">
                  <c:v>27.268535703760605</c:v>
                </c:pt>
                <c:pt idx="37">
                  <c:v>27.413510580087632</c:v>
                </c:pt>
                <c:pt idx="38">
                  <c:v>27.306844260374064</c:v>
                </c:pt>
                <c:pt idx="39">
                  <c:v>27.448549739155055</c:v>
                </c:pt>
                <c:pt idx="40">
                  <c:v>27.588640465758999</c:v>
                </c:pt>
                <c:pt idx="41">
                  <c:v>27.727130314662048</c:v>
                </c:pt>
                <c:pt idx="42">
                  <c:v>27.864033556716066</c:v>
                </c:pt>
                <c:pt idx="43">
                  <c:v>27.999364831251853</c:v>
                </c:pt>
                <c:pt idx="44">
                  <c:v>28.1331391190581</c:v>
                </c:pt>
                <c:pt idx="45">
                  <c:v>28.2653717162341</c:v>
                </c:pt>
                <c:pt idx="46">
                  <c:v>28.396078208911774</c:v>
                </c:pt>
                <c:pt idx="47">
                  <c:v>28.525274448841998</c:v>
                </c:pt>
                <c:pt idx="48">
                  <c:v>28.65297652983736</c:v>
                </c:pt>
                <c:pt idx="49">
                  <c:v>28.779200765062768</c:v>
                </c:pt>
                <c:pt idx="50">
                  <c:v>28.903963665163644</c:v>
                </c:pt>
                <c:pt idx="51">
                  <c:v>29.027281917220364</c:v>
                </c:pt>
                <c:pt idx="52">
                  <c:v>29.149172364516545</c:v>
                </c:pt>
                <c:pt idx="53">
                  <c:v>29.269651987107594</c:v>
                </c:pt>
                <c:pt idx="54">
                  <c:v>29.638737883175438</c:v>
                </c:pt>
                <c:pt idx="55">
                  <c:v>29.756447251154214</c:v>
                </c:pt>
                <c:pt idx="56">
                  <c:v>29.872797372611373</c:v>
                </c:pt>
                <c:pt idx="57">
                  <c:v>29.987805595867854</c:v>
                </c:pt>
                <c:pt idx="58">
                  <c:v>30.101489320340733</c:v>
                </c:pt>
                <c:pt idx="59">
                  <c:v>30.213865981590885</c:v>
                </c:pt>
                <c:pt idx="60">
                  <c:v>30.324953037058862</c:v>
                </c:pt>
              </c:numCache>
            </c:numRef>
          </c:val>
          <c:smooth val="0"/>
        </c:ser>
        <c:ser>
          <c:idx val="1"/>
          <c:order val="1"/>
          <c:tx>
            <c:strRef>
              <c:f>'Fig 2.35'!$B$5</c:f>
              <c:strCache>
                <c:ptCount val="1"/>
                <c:pt idx="0">
                  <c:v>Variante de mortalité haute</c:v>
                </c:pt>
              </c:strCache>
            </c:strRef>
          </c:tx>
          <c:spPr>
            <a:ln w="15875" cmpd="dbl">
              <a:solidFill>
                <a:schemeClr val="tx1"/>
              </a:solidFill>
            </a:ln>
          </c:spPr>
          <c:marker>
            <c:symbol val="circle"/>
            <c:size val="2"/>
            <c:spPr>
              <a:solidFill>
                <a:schemeClr val="bg1">
                  <a:lumMod val="65000"/>
                </a:schemeClr>
              </a:solidFill>
              <a:ln>
                <a:solidFill>
                  <a:schemeClr val="tx1"/>
                </a:solidFill>
              </a:ln>
            </c:spPr>
          </c:marker>
          <c:cat>
            <c:numRef>
              <c:f>'Fig 2.35'!$C$3:$BK$3</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2.35'!$C$5:$BK$5</c:f>
              <c:numCache>
                <c:formatCode>0.0</c:formatCode>
                <c:ptCount val="61"/>
                <c:pt idx="0">
                  <c:v>25.471419276818835</c:v>
                </c:pt>
                <c:pt idx="1">
                  <c:v>25.552969011916616</c:v>
                </c:pt>
                <c:pt idx="2">
                  <c:v>25.634537126980021</c:v>
                </c:pt>
                <c:pt idx="3">
                  <c:v>25.674373338159882</c:v>
                </c:pt>
                <c:pt idx="4">
                  <c:v>25.733443425522125</c:v>
                </c:pt>
                <c:pt idx="5">
                  <c:v>25.81698734751609</c:v>
                </c:pt>
                <c:pt idx="6">
                  <c:v>25.900416393551851</c:v>
                </c:pt>
                <c:pt idx="7">
                  <c:v>25.950856466536493</c:v>
                </c:pt>
                <c:pt idx="8">
                  <c:v>26.022016421411109</c:v>
                </c:pt>
                <c:pt idx="9">
                  <c:v>26.043470764326884</c:v>
                </c:pt>
                <c:pt idx="10">
                  <c:v>26.118382546105821</c:v>
                </c:pt>
                <c:pt idx="11">
                  <c:v>26.161707967557035</c:v>
                </c:pt>
                <c:pt idx="12">
                  <c:v>26.22593696742554</c:v>
                </c:pt>
                <c:pt idx="13">
                  <c:v>26.287310343712178</c:v>
                </c:pt>
                <c:pt idx="14">
                  <c:v>26.380072740760767</c:v>
                </c:pt>
                <c:pt idx="15">
                  <c:v>26.45637611196716</c:v>
                </c:pt>
                <c:pt idx="16">
                  <c:v>26.548422350197114</c:v>
                </c:pt>
                <c:pt idx="17">
                  <c:v>26.653790141986406</c:v>
                </c:pt>
                <c:pt idx="18">
                  <c:v>26.758576006039092</c:v>
                </c:pt>
                <c:pt idx="19">
                  <c:v>26.86277816924715</c:v>
                </c:pt>
                <c:pt idx="20">
                  <c:v>26.966395029807344</c:v>
                </c:pt>
                <c:pt idx="21">
                  <c:v>26.819425154068284</c:v>
                </c:pt>
                <c:pt idx="22">
                  <c:v>26.671867273355829</c:v>
                </c:pt>
                <c:pt idx="23">
                  <c:v>26.523720280780694</c:v>
                </c:pt>
                <c:pt idx="24">
                  <c:v>26.124983228031894</c:v>
                </c:pt>
                <c:pt idx="25">
                  <c:v>26.225655322159525</c:v>
                </c:pt>
                <c:pt idx="26">
                  <c:v>26.325735922350319</c:v>
                </c:pt>
                <c:pt idx="27">
                  <c:v>25.925224536699062</c:v>
                </c:pt>
                <c:pt idx="28">
                  <c:v>25.774120818979199</c:v>
                </c:pt>
                <c:pt idx="29">
                  <c:v>25.8724245654154</c:v>
                </c:pt>
                <c:pt idx="30">
                  <c:v>25.470135711461054</c:v>
                </c:pt>
                <c:pt idx="31">
                  <c:v>25.31725432858336</c:v>
                </c:pt>
                <c:pt idx="32">
                  <c:v>25.413780621058677</c:v>
                </c:pt>
                <c:pt idx="33">
                  <c:v>25.259714922780518</c:v>
                </c:pt>
                <c:pt idx="34">
                  <c:v>25.355057694082575</c:v>
                </c:pt>
                <c:pt idx="35">
                  <c:v>25.199809518579116</c:v>
                </c:pt>
                <c:pt idx="36">
                  <c:v>25.293971100024663</c:v>
                </c:pt>
                <c:pt idx="37">
                  <c:v>25.387543259195155</c:v>
                </c:pt>
                <c:pt idx="38">
                  <c:v>25.23052693079245</c:v>
                </c:pt>
                <c:pt idx="39">
                  <c:v>25.322923160373747</c:v>
                </c:pt>
                <c:pt idx="40">
                  <c:v>25.41473310130803</c:v>
                </c:pt>
                <c:pt idx="41">
                  <c:v>25.505958011760711</c:v>
                </c:pt>
                <c:pt idx="42">
                  <c:v>25.596599251708085</c:v>
                </c:pt>
                <c:pt idx="43">
                  <c:v>25.686658279983192</c:v>
                </c:pt>
                <c:pt idx="44">
                  <c:v>25.776136651354022</c:v>
                </c:pt>
                <c:pt idx="45">
                  <c:v>25.865036013635446</c:v>
                </c:pt>
                <c:pt idx="46">
                  <c:v>25.953358104836155</c:v>
                </c:pt>
                <c:pt idx="47">
                  <c:v>26.041104750341191</c:v>
                </c:pt>
                <c:pt idx="48">
                  <c:v>26.128277860131504</c:v>
                </c:pt>
                <c:pt idx="49">
                  <c:v>26.214879426040966</c:v>
                </c:pt>
                <c:pt idx="50">
                  <c:v>26.300911519051965</c:v>
                </c:pt>
                <c:pt idx="51">
                  <c:v>26.386376286630124</c:v>
                </c:pt>
                <c:pt idx="52">
                  <c:v>26.471275950098772</c:v>
                </c:pt>
                <c:pt idx="53">
                  <c:v>26.555612802053815</c:v>
                </c:pt>
                <c:pt idx="54">
                  <c:v>26.889389203819377</c:v>
                </c:pt>
                <c:pt idx="55">
                  <c:v>26.972607582944931</c:v>
                </c:pt>
                <c:pt idx="56">
                  <c:v>27.05527043074386</c:v>
                </c:pt>
                <c:pt idx="57">
                  <c:v>27.137380299874238</c:v>
                </c:pt>
                <c:pt idx="58">
                  <c:v>27.218939801961781</c:v>
                </c:pt>
                <c:pt idx="59">
                  <c:v>27.299951605265179</c:v>
                </c:pt>
                <c:pt idx="60">
                  <c:v>27.380418432384246</c:v>
                </c:pt>
              </c:numCache>
            </c:numRef>
          </c:val>
          <c:smooth val="0"/>
        </c:ser>
        <c:ser>
          <c:idx val="2"/>
          <c:order val="2"/>
          <c:tx>
            <c:strRef>
              <c:f>'Fig 2.35'!$B$6</c:f>
              <c:strCache>
                <c:ptCount val="1"/>
                <c:pt idx="0">
                  <c:v>Variante de mortalité basse</c:v>
                </c:pt>
              </c:strCache>
            </c:strRef>
          </c:tx>
          <c:spPr>
            <a:ln w="25400">
              <a:solidFill>
                <a:schemeClr val="bg1">
                  <a:lumMod val="65000"/>
                </a:schemeClr>
              </a:solidFill>
              <a:prstDash val="sysDash"/>
            </a:ln>
          </c:spPr>
          <c:marker>
            <c:symbol val="square"/>
            <c:size val="2"/>
            <c:spPr>
              <a:solidFill>
                <a:schemeClr val="bg1">
                  <a:lumMod val="65000"/>
                </a:schemeClr>
              </a:solidFill>
              <a:ln>
                <a:solidFill>
                  <a:schemeClr val="bg1">
                    <a:lumMod val="65000"/>
                  </a:schemeClr>
                </a:solidFill>
              </a:ln>
            </c:spPr>
          </c:marker>
          <c:cat>
            <c:numRef>
              <c:f>'Fig 2.35'!$C$3:$BK$3</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2.35'!$C$6:$BK$6</c:f>
              <c:numCache>
                <c:formatCode>0.0</c:formatCode>
                <c:ptCount val="61"/>
                <c:pt idx="0">
                  <c:v>26.469323469689982</c:v>
                </c:pt>
                <c:pt idx="1">
                  <c:v>26.651839204689509</c:v>
                </c:pt>
                <c:pt idx="2">
                  <c:v>26.821046578376667</c:v>
                </c:pt>
                <c:pt idx="3">
                  <c:v>26.948943760816832</c:v>
                </c:pt>
                <c:pt idx="4">
                  <c:v>27.09989172362981</c:v>
                </c:pt>
                <c:pt idx="5">
                  <c:v>27.278857425572625</c:v>
                </c:pt>
                <c:pt idx="6">
                  <c:v>27.460428888140271</c:v>
                </c:pt>
                <c:pt idx="7">
                  <c:v>27.608521546699293</c:v>
                </c:pt>
                <c:pt idx="8">
                  <c:v>27.78046501158434</c:v>
                </c:pt>
                <c:pt idx="9">
                  <c:v>27.900219983463231</c:v>
                </c:pt>
                <c:pt idx="10">
                  <c:v>28.078302115608935</c:v>
                </c:pt>
                <c:pt idx="11">
                  <c:v>28.222820346350218</c:v>
                </c:pt>
                <c:pt idx="12">
                  <c:v>28.390137116344476</c:v>
                </c:pt>
                <c:pt idx="13">
                  <c:v>28.554159661593658</c:v>
                </c:pt>
                <c:pt idx="14">
                  <c:v>28.769610647293419</c:v>
                </c:pt>
                <c:pt idx="15">
                  <c:v>28.969416374441153</c:v>
                </c:pt>
                <c:pt idx="16">
                  <c:v>29.188763014144357</c:v>
                </c:pt>
                <c:pt idx="17">
                  <c:v>29.427213142418793</c:v>
                </c:pt>
                <c:pt idx="18">
                  <c:v>29.662174638594266</c:v>
                </c:pt>
                <c:pt idx="19">
                  <c:v>29.893674985542134</c:v>
                </c:pt>
                <c:pt idx="20">
                  <c:v>30.121744578022813</c:v>
                </c:pt>
                <c:pt idx="21">
                  <c:v>30.096416503696361</c:v>
                </c:pt>
                <c:pt idx="22">
                  <c:v>30.067726331337838</c:v>
                </c:pt>
                <c:pt idx="23">
                  <c:v>30.035711906496431</c:v>
                </c:pt>
                <c:pt idx="24">
                  <c:v>29.750413154776766</c:v>
                </c:pt>
                <c:pt idx="25">
                  <c:v>29.961871892865602</c:v>
                </c:pt>
                <c:pt idx="26">
                  <c:v>30.170131647376422</c:v>
                </c:pt>
                <c:pt idx="27">
                  <c:v>29.875237481539529</c:v>
                </c:pt>
                <c:pt idx="28">
                  <c:v>29.827235829724913</c:v>
                </c:pt>
                <c:pt idx="29">
                  <c:v>30.026174339747968</c:v>
                </c:pt>
                <c:pt idx="30">
                  <c:v>29.722101722878065</c:v>
                </c:pt>
                <c:pt idx="31">
                  <c:v>29.665067611439724</c:v>
                </c:pt>
                <c:pt idx="32">
                  <c:v>29.855122423874192</c:v>
                </c:pt>
                <c:pt idx="33">
                  <c:v>29.79231723710592</c:v>
                </c:pt>
                <c:pt idx="34">
                  <c:v>29.976703666042383</c:v>
                </c:pt>
                <c:pt idx="35">
                  <c:v>29.908333750019821</c:v>
                </c:pt>
                <c:pt idx="36">
                  <c:v>30.087259845995334</c:v>
                </c:pt>
                <c:pt idx="37">
                  <c:v>30.263534528275997</c:v>
                </c:pt>
                <c:pt idx="38">
                  <c:v>30.187210494567637</c:v>
                </c:pt>
                <c:pt idx="39">
                  <c:v>30.358340478120539</c:v>
                </c:pt>
                <c:pt idx="40">
                  <c:v>30.526977165744967</c:v>
                </c:pt>
                <c:pt idx="41">
                  <c:v>30.693173121467609</c:v>
                </c:pt>
                <c:pt idx="42">
                  <c:v>30.856980715598041</c:v>
                </c:pt>
                <c:pt idx="43">
                  <c:v>31.018452058976237</c:v>
                </c:pt>
                <c:pt idx="44">
                  <c:v>31.177638942171697</c:v>
                </c:pt>
                <c:pt idx="45">
                  <c:v>31.334592779409036</c:v>
                </c:pt>
                <c:pt idx="46">
                  <c:v>31.489364556996321</c:v>
                </c:pt>
                <c:pt idx="47">
                  <c:v>31.642004786038243</c:v>
                </c:pt>
                <c:pt idx="48">
                  <c:v>31.792563459218897</c:v>
                </c:pt>
                <c:pt idx="49">
                  <c:v>31.941090011445965</c:v>
                </c:pt>
                <c:pt idx="50">
                  <c:v>32.087633284151906</c:v>
                </c:pt>
                <c:pt idx="51">
                  <c:v>32.23224149305517</c:v>
                </c:pt>
                <c:pt idx="52">
                  <c:v>32.374962199189255</c:v>
                </c:pt>
                <c:pt idx="53">
                  <c:v>32.515842283015047</c:v>
                </c:pt>
                <c:pt idx="54">
                  <c:v>32.904927921437391</c:v>
                </c:pt>
                <c:pt idx="55">
                  <c:v>33.042264567554227</c:v>
                </c:pt>
                <c:pt idx="56">
                  <c:v>33.177896932972843</c:v>
                </c:pt>
                <c:pt idx="57">
                  <c:v>33.311868972534683</c:v>
                </c:pt>
                <c:pt idx="58">
                  <c:v>33.444223871297012</c:v>
                </c:pt>
                <c:pt idx="59">
                  <c:v>33.575004033625646</c:v>
                </c:pt>
                <c:pt idx="60">
                  <c:v>33.704251074260696</c:v>
                </c:pt>
              </c:numCache>
            </c:numRef>
          </c:val>
          <c:smooth val="0"/>
        </c:ser>
        <c:dLbls>
          <c:showLegendKey val="0"/>
          <c:showVal val="0"/>
          <c:showCatName val="0"/>
          <c:showSerName val="0"/>
          <c:showPercent val="0"/>
          <c:showBubbleSize val="0"/>
        </c:dLbls>
        <c:marker val="1"/>
        <c:smooth val="0"/>
        <c:axId val="366919040"/>
        <c:axId val="367028096"/>
      </c:lineChart>
      <c:catAx>
        <c:axId val="366919040"/>
        <c:scaling>
          <c:orientation val="minMax"/>
        </c:scaling>
        <c:delete val="0"/>
        <c:axPos val="b"/>
        <c:title>
          <c:tx>
            <c:rich>
              <a:bodyPr/>
              <a:lstStyle/>
              <a:p>
                <a:pPr>
                  <a:defRPr/>
                </a:pPr>
                <a:r>
                  <a:rPr lang="en-US"/>
                  <a:t>génération</a:t>
                </a:r>
              </a:p>
            </c:rich>
          </c:tx>
          <c:layout>
            <c:manualLayout>
              <c:xMode val="edge"/>
              <c:yMode val="edge"/>
              <c:x val="0.74000562587904362"/>
              <c:y val="0.57134799010338766"/>
            </c:manualLayout>
          </c:layout>
          <c:overlay val="0"/>
        </c:title>
        <c:numFmt formatCode="General" sourceLinked="1"/>
        <c:majorTickMark val="out"/>
        <c:minorTickMark val="none"/>
        <c:tickLblPos val="nextTo"/>
        <c:crossAx val="367028096"/>
        <c:crosses val="autoZero"/>
        <c:auto val="1"/>
        <c:lblAlgn val="ctr"/>
        <c:lblOffset val="100"/>
        <c:tickLblSkip val="5"/>
        <c:noMultiLvlLbl val="0"/>
      </c:catAx>
      <c:valAx>
        <c:axId val="367028096"/>
        <c:scaling>
          <c:orientation val="minMax"/>
          <c:max val="34"/>
          <c:min val="22"/>
        </c:scaling>
        <c:delete val="0"/>
        <c:axPos val="l"/>
        <c:majorGridlines/>
        <c:title>
          <c:tx>
            <c:rich>
              <a:bodyPr rot="-5400000" vert="horz"/>
              <a:lstStyle/>
              <a:p>
                <a:pPr>
                  <a:defRPr/>
                </a:pPr>
                <a:r>
                  <a:rPr lang="en-US"/>
                  <a:t>en années</a:t>
                </a:r>
              </a:p>
            </c:rich>
          </c:tx>
          <c:layout>
            <c:manualLayout>
              <c:xMode val="edge"/>
              <c:yMode val="edge"/>
              <c:x val="1.2584388185654008E-2"/>
              <c:y val="0.22370483259485038"/>
            </c:manualLayout>
          </c:layout>
          <c:overlay val="0"/>
        </c:title>
        <c:numFmt formatCode="0" sourceLinked="0"/>
        <c:majorTickMark val="out"/>
        <c:minorTickMark val="none"/>
        <c:tickLblPos val="nextTo"/>
        <c:crossAx val="366919040"/>
        <c:crosses val="autoZero"/>
        <c:crossBetween val="between"/>
        <c:majorUnit val="2"/>
      </c:valAx>
    </c:plotArea>
    <c:legend>
      <c:legendPos val="b"/>
      <c:layout>
        <c:manualLayout>
          <c:xMode val="edge"/>
          <c:yMode val="edge"/>
          <c:x val="4.4358339214628046E-3"/>
          <c:y val="0.8121359561237641"/>
          <c:w val="0.99556416607853715"/>
          <c:h val="0.187864043876235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466676040495051E-2"/>
          <c:y val="4.3056666666666722E-2"/>
          <c:w val="0.890277699662542"/>
          <c:h val="0.65650555555555634"/>
        </c:manualLayout>
      </c:layout>
      <c:lineChart>
        <c:grouping val="standard"/>
        <c:varyColors val="0"/>
        <c:ser>
          <c:idx val="5"/>
          <c:order val="0"/>
          <c:tx>
            <c:strRef>
              <c:f>'Fig 2.3'!$B$5</c:f>
              <c:strCache>
                <c:ptCount val="1"/>
                <c:pt idx="0">
                  <c:v>Obs</c:v>
                </c:pt>
              </c:strCache>
            </c:strRef>
          </c:tx>
          <c:spPr>
            <a:ln w="50800">
              <a:solidFill>
                <a:schemeClr val="bg1">
                  <a:lumMod val="50000"/>
                </a:schemeClr>
              </a:solidFill>
            </a:ln>
          </c:spPr>
          <c:marker>
            <c:symbol val="none"/>
          </c:marker>
          <c:cat>
            <c:numRef>
              <c:f>'Fig 2.3'!$C$4:$BU$4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2.3'!$C$5:$BU$5</c:f>
              <c:numCache>
                <c:formatCode>0.0</c:formatCode>
                <c:ptCount val="71"/>
                <c:pt idx="0">
                  <c:v>60.739511626178199</c:v>
                </c:pt>
                <c:pt idx="1">
                  <c:v>60.763321262969711</c:v>
                </c:pt>
                <c:pt idx="2">
                  <c:v>60.763741937900242</c:v>
                </c:pt>
                <c:pt idx="3">
                  <c:v>60.785515137037578</c:v>
                </c:pt>
                <c:pt idx="4">
                  <c:v>60.691335374113535</c:v>
                </c:pt>
                <c:pt idx="5">
                  <c:v>60.649231479827527</c:v>
                </c:pt>
                <c:pt idx="6">
                  <c:v>60.577717811978424</c:v>
                </c:pt>
                <c:pt idx="7">
                  <c:v>60.545829109546361</c:v>
                </c:pt>
                <c:pt idx="8">
                  <c:v>60.482164440882705</c:v>
                </c:pt>
                <c:pt idx="9">
                  <c:v>60.551911896088356</c:v>
                </c:pt>
                <c:pt idx="10">
                  <c:v>60.516216002446228</c:v>
                </c:pt>
                <c:pt idx="11">
                  <c:v>60.766115123025827</c:v>
                </c:pt>
                <c:pt idx="12">
                  <c:v>61.025588770794137</c:v>
                </c:pt>
                <c:pt idx="13">
                  <c:v>61.188651832163195</c:v>
                </c:pt>
                <c:pt idx="14">
                  <c:v>61.357833785352305</c:v>
                </c:pt>
                <c:pt idx="15">
                  <c:v>61.60972483022843</c:v>
                </c:pt>
                <c:pt idx="16">
                  <c:v>61.814084130665123</c:v>
                </c:pt>
                <c:pt idx="17">
                  <c:v>61.832686421791195</c:v>
                </c:pt>
              </c:numCache>
            </c:numRef>
          </c:val>
          <c:smooth val="0"/>
        </c:ser>
        <c:ser>
          <c:idx val="0"/>
          <c:order val="1"/>
          <c:tx>
            <c:strRef>
              <c:f>'Fig 2.3'!$B$6</c:f>
              <c:strCache>
                <c:ptCount val="1"/>
                <c:pt idx="0">
                  <c:v>Tous scénarios</c:v>
                </c:pt>
              </c:strCache>
            </c:strRef>
          </c:tx>
          <c:spPr>
            <a:ln w="28575">
              <a:solidFill>
                <a:schemeClr val="tx2"/>
              </a:solidFill>
            </a:ln>
          </c:spPr>
          <c:marker>
            <c:symbol val="none"/>
          </c:marker>
          <c:cat>
            <c:numRef>
              <c:f>'Fig 2.3'!$C$4:$BU$4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2.3'!$C$6:$BU$6</c:f>
              <c:numCache>
                <c:formatCode>0.0</c:formatCode>
                <c:ptCount val="71"/>
                <c:pt idx="17">
                  <c:v>61.832686421791195</c:v>
                </c:pt>
                <c:pt idx="18">
                  <c:v>61.930312617297147</c:v>
                </c:pt>
                <c:pt idx="19">
                  <c:v>62.050124445471113</c:v>
                </c:pt>
                <c:pt idx="20">
                  <c:v>62.165131135169077</c:v>
                </c:pt>
                <c:pt idx="21">
                  <c:v>62.278573296536621</c:v>
                </c:pt>
                <c:pt idx="22">
                  <c:v>62.352237188132491</c:v>
                </c:pt>
                <c:pt idx="23">
                  <c:v>62.421179879711786</c:v>
                </c:pt>
                <c:pt idx="24">
                  <c:v>62.500551446392635</c:v>
                </c:pt>
                <c:pt idx="25">
                  <c:v>62.601845243131599</c:v>
                </c:pt>
                <c:pt idx="26">
                  <c:v>62.696815874158766</c:v>
                </c:pt>
                <c:pt idx="27">
                  <c:v>62.803232364914187</c:v>
                </c:pt>
                <c:pt idx="28">
                  <c:v>62.878841152262495</c:v>
                </c:pt>
                <c:pt idx="29">
                  <c:v>62.951017729527194</c:v>
                </c:pt>
                <c:pt idx="30">
                  <c:v>63.025001006692449</c:v>
                </c:pt>
                <c:pt idx="31">
                  <c:v>63.102136806805888</c:v>
                </c:pt>
                <c:pt idx="32">
                  <c:v>63.184538953834156</c:v>
                </c:pt>
                <c:pt idx="33">
                  <c:v>63.276254898614262</c:v>
                </c:pt>
                <c:pt idx="34">
                  <c:v>63.380612349886597</c:v>
                </c:pt>
                <c:pt idx="35">
                  <c:v>63.491107789247508</c:v>
                </c:pt>
                <c:pt idx="36">
                  <c:v>63.59272450108211</c:v>
                </c:pt>
                <c:pt idx="37">
                  <c:v>63.693433791589534</c:v>
                </c:pt>
                <c:pt idx="38">
                  <c:v>63.779455165709145</c:v>
                </c:pt>
                <c:pt idx="39">
                  <c:v>63.852030883171295</c:v>
                </c:pt>
                <c:pt idx="40">
                  <c:v>63.902474063425785</c:v>
                </c:pt>
                <c:pt idx="41">
                  <c:v>63.92192483178443</c:v>
                </c:pt>
                <c:pt idx="42">
                  <c:v>63.93260968098911</c:v>
                </c:pt>
                <c:pt idx="43">
                  <c:v>63.934613709256503</c:v>
                </c:pt>
                <c:pt idx="44">
                  <c:v>63.93101763747692</c:v>
                </c:pt>
                <c:pt idx="45">
                  <c:v>63.939733430059057</c:v>
                </c:pt>
                <c:pt idx="46">
                  <c:v>63.959522190703012</c:v>
                </c:pt>
                <c:pt idx="47">
                  <c:v>63.979928394699115</c:v>
                </c:pt>
                <c:pt idx="48">
                  <c:v>64.002508551345258</c:v>
                </c:pt>
                <c:pt idx="49">
                  <c:v>64.017476696417219</c:v>
                </c:pt>
                <c:pt idx="50">
                  <c:v>64.041707916049475</c:v>
                </c:pt>
                <c:pt idx="51">
                  <c:v>64.062614801771346</c:v>
                </c:pt>
                <c:pt idx="52">
                  <c:v>64.077187229011614</c:v>
                </c:pt>
                <c:pt idx="53">
                  <c:v>64.0831936824042</c:v>
                </c:pt>
                <c:pt idx="54">
                  <c:v>64.085883201118079</c:v>
                </c:pt>
                <c:pt idx="55">
                  <c:v>64.078459281498652</c:v>
                </c:pt>
                <c:pt idx="56">
                  <c:v>64.060878803216525</c:v>
                </c:pt>
                <c:pt idx="57">
                  <c:v>64.021616078434235</c:v>
                </c:pt>
                <c:pt idx="58">
                  <c:v>63.996465452412885</c:v>
                </c:pt>
                <c:pt idx="59">
                  <c:v>63.960385474061411</c:v>
                </c:pt>
                <c:pt idx="60">
                  <c:v>63.932333082933489</c:v>
                </c:pt>
                <c:pt idx="61">
                  <c:v>63.914463000840428</c:v>
                </c:pt>
                <c:pt idx="62">
                  <c:v>63.910719947120285</c:v>
                </c:pt>
                <c:pt idx="63">
                  <c:v>63.907009314852495</c:v>
                </c:pt>
                <c:pt idx="64">
                  <c:v>63.904874414774604</c:v>
                </c:pt>
                <c:pt idx="65">
                  <c:v>63.905153815214042</c:v>
                </c:pt>
                <c:pt idx="66">
                  <c:v>63.899768115668216</c:v>
                </c:pt>
                <c:pt idx="67">
                  <c:v>63.901173452325992</c:v>
                </c:pt>
                <c:pt idx="68">
                  <c:v>63.904387669118506</c:v>
                </c:pt>
                <c:pt idx="69">
                  <c:v>63.913405938553389</c:v>
                </c:pt>
                <c:pt idx="70">
                  <c:v>63.913405938553389</c:v>
                </c:pt>
              </c:numCache>
            </c:numRef>
          </c:val>
          <c:smooth val="0"/>
        </c:ser>
        <c:dLbls>
          <c:showLegendKey val="0"/>
          <c:showVal val="0"/>
          <c:showCatName val="0"/>
          <c:showSerName val="0"/>
          <c:showPercent val="0"/>
          <c:showBubbleSize val="0"/>
        </c:dLbls>
        <c:marker val="1"/>
        <c:smooth val="0"/>
        <c:axId val="158881280"/>
        <c:axId val="158883840"/>
      </c:lineChart>
      <c:catAx>
        <c:axId val="158881280"/>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58883840"/>
        <c:crosses val="autoZero"/>
        <c:auto val="1"/>
        <c:lblAlgn val="ctr"/>
        <c:lblOffset val="100"/>
        <c:tickLblSkip val="5"/>
        <c:noMultiLvlLbl val="0"/>
      </c:catAx>
      <c:valAx>
        <c:axId val="158883840"/>
        <c:scaling>
          <c:orientation val="minMax"/>
          <c:max val="65"/>
          <c:min val="60"/>
        </c:scaling>
        <c:delete val="0"/>
        <c:axPos val="l"/>
        <c:majorGridlines/>
        <c:numFmt formatCode="#,##0" sourceLinked="0"/>
        <c:majorTickMark val="out"/>
        <c:minorTickMark val="none"/>
        <c:tickLblPos val="nextTo"/>
        <c:crossAx val="158881280"/>
        <c:crosses val="autoZero"/>
        <c:crossBetween val="between"/>
        <c:majorUnit val="1"/>
      </c:valAx>
    </c:plotArea>
    <c:legend>
      <c:legendPos val="b"/>
      <c:layout>
        <c:manualLayout>
          <c:xMode val="edge"/>
          <c:yMode val="edge"/>
          <c:x val="1.6152222222222203E-2"/>
          <c:y val="0.88251468253968302"/>
          <c:w val="0.9771029629629624"/>
          <c:h val="0.117485317460317"/>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625210970464136"/>
          <c:y val="5.2222962962962964E-2"/>
          <c:w val="0.78638994374120952"/>
          <c:h val="0.59976255656215005"/>
        </c:manualLayout>
      </c:layout>
      <c:lineChart>
        <c:grouping val="standard"/>
        <c:varyColors val="0"/>
        <c:ser>
          <c:idx val="0"/>
          <c:order val="0"/>
          <c:tx>
            <c:strRef>
              <c:f>'Fig 2.35'!$B$8</c:f>
              <c:strCache>
                <c:ptCount val="1"/>
                <c:pt idx="0">
                  <c:v>Scénario central de mortalité</c:v>
                </c:pt>
              </c:strCache>
            </c:strRef>
          </c:tx>
          <c:spPr>
            <a:ln w="50800">
              <a:solidFill>
                <a:srgbClr val="002060"/>
              </a:solidFill>
            </a:ln>
          </c:spPr>
          <c:marker>
            <c:symbol val="circle"/>
            <c:size val="3"/>
            <c:spPr>
              <a:solidFill>
                <a:srgbClr val="002060"/>
              </a:solidFill>
              <a:ln>
                <a:solidFill>
                  <a:srgbClr val="002060"/>
                </a:solidFill>
              </a:ln>
            </c:spPr>
          </c:marker>
          <c:cat>
            <c:numRef>
              <c:f>'Fig 2.35'!$C$3:$BK$3</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2.35'!$C$8:$BK$8</c:f>
              <c:numCache>
                <c:formatCode>0.0</c:formatCode>
                <c:ptCount val="61"/>
                <c:pt idx="0">
                  <c:v>25.10703643455544</c:v>
                </c:pt>
                <c:pt idx="1">
                  <c:v>25.232300805157685</c:v>
                </c:pt>
                <c:pt idx="2">
                  <c:v>25.318543792119598</c:v>
                </c:pt>
                <c:pt idx="3">
                  <c:v>25.400739093839256</c:v>
                </c:pt>
                <c:pt idx="4">
                  <c:v>25.411480782355873</c:v>
                </c:pt>
                <c:pt idx="5">
                  <c:v>25.525147849803041</c:v>
                </c:pt>
                <c:pt idx="6">
                  <c:v>25.84300018390212</c:v>
                </c:pt>
                <c:pt idx="7">
                  <c:v>26.047150185594589</c:v>
                </c:pt>
                <c:pt idx="8">
                  <c:v>26.186010169351874</c:v>
                </c:pt>
                <c:pt idx="9">
                  <c:v>26.271385520341894</c:v>
                </c:pt>
                <c:pt idx="10">
                  <c:v>26.245481146070858</c:v>
                </c:pt>
                <c:pt idx="11">
                  <c:v>26.13089195260924</c:v>
                </c:pt>
                <c:pt idx="12">
                  <c:v>25.811746399591868</c:v>
                </c:pt>
                <c:pt idx="13">
                  <c:v>25.579672898678311</c:v>
                </c:pt>
                <c:pt idx="14">
                  <c:v>25.447874994646554</c:v>
                </c:pt>
                <c:pt idx="15">
                  <c:v>25.300331840376977</c:v>
                </c:pt>
                <c:pt idx="16">
                  <c:v>25.334810846556756</c:v>
                </c:pt>
                <c:pt idx="17">
                  <c:v>25.498604154093925</c:v>
                </c:pt>
                <c:pt idx="18">
                  <c:v>25.648724697797689</c:v>
                </c:pt>
                <c:pt idx="19">
                  <c:v>25.694431969762206</c:v>
                </c:pt>
                <c:pt idx="20">
                  <c:v>25.74589001932501</c:v>
                </c:pt>
                <c:pt idx="21">
                  <c:v>25.680814353585248</c:v>
                </c:pt>
                <c:pt idx="22">
                  <c:v>25.726208995519819</c:v>
                </c:pt>
                <c:pt idx="23">
                  <c:v>25.81499038842459</c:v>
                </c:pt>
                <c:pt idx="24">
                  <c:v>25.85872618017504</c:v>
                </c:pt>
                <c:pt idx="25">
                  <c:v>25.898611744011674</c:v>
                </c:pt>
                <c:pt idx="26">
                  <c:v>25.975304960060562</c:v>
                </c:pt>
                <c:pt idx="27">
                  <c:v>26.043286344102967</c:v>
                </c:pt>
                <c:pt idx="28">
                  <c:v>26.045852591552681</c:v>
                </c:pt>
                <c:pt idx="29">
                  <c:v>26.127981626416862</c:v>
                </c:pt>
                <c:pt idx="30">
                  <c:v>26.207231894908318</c:v>
                </c:pt>
                <c:pt idx="31">
                  <c:v>26.244623276785759</c:v>
                </c:pt>
                <c:pt idx="32">
                  <c:v>26.273931725533899</c:v>
                </c:pt>
                <c:pt idx="33">
                  <c:v>26.282732531737118</c:v>
                </c:pt>
                <c:pt idx="34">
                  <c:v>26.30339266461624</c:v>
                </c:pt>
                <c:pt idx="35">
                  <c:v>26.367615080581274</c:v>
                </c:pt>
                <c:pt idx="36">
                  <c:v>26.479362760512203</c:v>
                </c:pt>
                <c:pt idx="37">
                  <c:v>26.615451851357307</c:v>
                </c:pt>
                <c:pt idx="38">
                  <c:v>26.770162645246785</c:v>
                </c:pt>
                <c:pt idx="39">
                  <c:v>26.919738385604973</c:v>
                </c:pt>
                <c:pt idx="40">
                  <c:v>27.069700414162185</c:v>
                </c:pt>
                <c:pt idx="41">
                  <c:v>27.200147172539374</c:v>
                </c:pt>
                <c:pt idx="42">
                  <c:v>27.318627124706794</c:v>
                </c:pt>
                <c:pt idx="43">
                  <c:v>27.427818597142092</c:v>
                </c:pt>
                <c:pt idx="44">
                  <c:v>27.52584019213829</c:v>
                </c:pt>
                <c:pt idx="45">
                  <c:v>27.622922064248442</c:v>
                </c:pt>
                <c:pt idx="46">
                  <c:v>27.764952864710949</c:v>
                </c:pt>
                <c:pt idx="47">
                  <c:v>27.870156011254693</c:v>
                </c:pt>
                <c:pt idx="48">
                  <c:v>27.957239382752419</c:v>
                </c:pt>
                <c:pt idx="49">
                  <c:v>28.101367824257224</c:v>
                </c:pt>
                <c:pt idx="50">
                  <c:v>28.221740649262046</c:v>
                </c:pt>
                <c:pt idx="51">
                  <c:v>28.385244600737252</c:v>
                </c:pt>
                <c:pt idx="52">
                  <c:v>28.50092096461843</c:v>
                </c:pt>
                <c:pt idx="53">
                  <c:v>28.633741319020231</c:v>
                </c:pt>
                <c:pt idx="54">
                  <c:v>28.783617144739395</c:v>
                </c:pt>
                <c:pt idx="55">
                  <c:v>28.967317562068445</c:v>
                </c:pt>
                <c:pt idx="56">
                  <c:v>29.078983308788608</c:v>
                </c:pt>
                <c:pt idx="57">
                  <c:v>29.216390714618868</c:v>
                </c:pt>
                <c:pt idx="58">
                  <c:v>29.32379664066238</c:v>
                </c:pt>
                <c:pt idx="59">
                  <c:v>29.431098907268179</c:v>
                </c:pt>
                <c:pt idx="60">
                  <c:v>29.551852625186541</c:v>
                </c:pt>
              </c:numCache>
            </c:numRef>
          </c:val>
          <c:smooth val="0"/>
        </c:ser>
        <c:ser>
          <c:idx val="1"/>
          <c:order val="1"/>
          <c:tx>
            <c:strRef>
              <c:f>'Fig 2.35'!$B$9</c:f>
              <c:strCache>
                <c:ptCount val="1"/>
                <c:pt idx="0">
                  <c:v>Variante de mortalité haute</c:v>
                </c:pt>
              </c:strCache>
            </c:strRef>
          </c:tx>
          <c:spPr>
            <a:ln w="15875" cmpd="dbl">
              <a:solidFill>
                <a:srgbClr val="002060"/>
              </a:solidFill>
            </a:ln>
          </c:spPr>
          <c:marker>
            <c:symbol val="circle"/>
            <c:size val="2"/>
            <c:spPr>
              <a:solidFill>
                <a:schemeClr val="bg1">
                  <a:lumMod val="65000"/>
                </a:schemeClr>
              </a:solidFill>
              <a:ln>
                <a:solidFill>
                  <a:srgbClr val="002060"/>
                </a:solidFill>
              </a:ln>
            </c:spPr>
          </c:marker>
          <c:cat>
            <c:numRef>
              <c:f>'Fig 2.35'!$C$3:$BK$3</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2.35'!$C$9:$BK$9</c:f>
              <c:numCache>
                <c:formatCode>0.0</c:formatCode>
                <c:ptCount val="61"/>
                <c:pt idx="0">
                  <c:v>24.618562012940941</c:v>
                </c:pt>
                <c:pt idx="1">
                  <c:v>24.693887797215758</c:v>
                </c:pt>
                <c:pt idx="2">
                  <c:v>24.7692319614562</c:v>
                </c:pt>
                <c:pt idx="3">
                  <c:v>24.843968764603112</c:v>
                </c:pt>
                <c:pt idx="4">
                  <c:v>24.84903457528474</c:v>
                </c:pt>
                <c:pt idx="5">
                  <c:v>24.958805668730143</c:v>
                </c:pt>
                <c:pt idx="6">
                  <c:v>25.272679085635573</c:v>
                </c:pt>
                <c:pt idx="7">
                  <c:v>25.473716792319436</c:v>
                </c:pt>
                <c:pt idx="8">
                  <c:v>25.60888039209695</c:v>
                </c:pt>
                <c:pt idx="9">
                  <c:v>25.691703872979488</c:v>
                </c:pt>
                <c:pt idx="10">
                  <c:v>25.661969352197218</c:v>
                </c:pt>
                <c:pt idx="11">
                  <c:v>25.544161806421137</c:v>
                </c:pt>
                <c:pt idx="12">
                  <c:v>25.221301249563695</c:v>
                </c:pt>
                <c:pt idx="13">
                  <c:v>24.985536654186575</c:v>
                </c:pt>
                <c:pt idx="14">
                  <c:v>24.816547631659333</c:v>
                </c:pt>
                <c:pt idx="15">
                  <c:v>24.630117437740942</c:v>
                </c:pt>
                <c:pt idx="16">
                  <c:v>24.623423858506207</c:v>
                </c:pt>
                <c:pt idx="17">
                  <c:v>24.713054959792402</c:v>
                </c:pt>
                <c:pt idx="18">
                  <c:v>24.790184197452234</c:v>
                </c:pt>
                <c:pt idx="19">
                  <c:v>24.764072809147166</c:v>
                </c:pt>
                <c:pt idx="20">
                  <c:v>24.744885562326012</c:v>
                </c:pt>
                <c:pt idx="21">
                  <c:v>24.610337692905716</c:v>
                </c:pt>
                <c:pt idx="22">
                  <c:v>24.587432001496445</c:v>
                </c:pt>
                <c:pt idx="23">
                  <c:v>24.609082795810068</c:v>
                </c:pt>
                <c:pt idx="24">
                  <c:v>24.586854712665243</c:v>
                </c:pt>
                <c:pt idx="25">
                  <c:v>24.561939276218794</c:v>
                </c:pt>
                <c:pt idx="26">
                  <c:v>24.574989716564453</c:v>
                </c:pt>
                <c:pt idx="27">
                  <c:v>24.580481135149256</c:v>
                </c:pt>
                <c:pt idx="28">
                  <c:v>24.521704084907959</c:v>
                </c:pt>
                <c:pt idx="29">
                  <c:v>24.543629654838661</c:v>
                </c:pt>
                <c:pt idx="30">
                  <c:v>24.563808798639869</c:v>
                </c:pt>
                <c:pt idx="31">
                  <c:v>24.543253280442627</c:v>
                </c:pt>
                <c:pt idx="32">
                  <c:v>24.51573034871177</c:v>
                </c:pt>
                <c:pt idx="33">
                  <c:v>24.468806032635889</c:v>
                </c:pt>
                <c:pt idx="34">
                  <c:v>24.43483751594691</c:v>
                </c:pt>
                <c:pt idx="35">
                  <c:v>24.445517476995946</c:v>
                </c:pt>
                <c:pt idx="36">
                  <c:v>24.50479815677626</c:v>
                </c:pt>
                <c:pt idx="37">
                  <c:v>24.58948453046483</c:v>
                </c:pt>
                <c:pt idx="38">
                  <c:v>24.693845315665172</c:v>
                </c:pt>
                <c:pt idx="39">
                  <c:v>24.794111806823665</c:v>
                </c:pt>
                <c:pt idx="40">
                  <c:v>24.895793049711216</c:v>
                </c:pt>
                <c:pt idx="41">
                  <c:v>24.978974869638037</c:v>
                </c:pt>
                <c:pt idx="42">
                  <c:v>25.051192819698812</c:v>
                </c:pt>
                <c:pt idx="43">
                  <c:v>25.115112045873431</c:v>
                </c:pt>
                <c:pt idx="44">
                  <c:v>25.168837724434212</c:v>
                </c:pt>
                <c:pt idx="45">
                  <c:v>25.222586361649789</c:v>
                </c:pt>
                <c:pt idx="46">
                  <c:v>25.32223276063533</c:v>
                </c:pt>
                <c:pt idx="47">
                  <c:v>25.385986312753886</c:v>
                </c:pt>
                <c:pt idx="48">
                  <c:v>25.432540713046563</c:v>
                </c:pt>
                <c:pt idx="49">
                  <c:v>25.537046485235422</c:v>
                </c:pt>
                <c:pt idx="50">
                  <c:v>25.618688503150366</c:v>
                </c:pt>
                <c:pt idx="51">
                  <c:v>25.744338970147012</c:v>
                </c:pt>
                <c:pt idx="52">
                  <c:v>25.823024550200657</c:v>
                </c:pt>
                <c:pt idx="53">
                  <c:v>25.919702133966453</c:v>
                </c:pt>
                <c:pt idx="54">
                  <c:v>26.034268465383335</c:v>
                </c:pt>
                <c:pt idx="55">
                  <c:v>26.183477893859163</c:v>
                </c:pt>
                <c:pt idx="56">
                  <c:v>26.261456366921095</c:v>
                </c:pt>
                <c:pt idx="57">
                  <c:v>26.365965418625251</c:v>
                </c:pt>
                <c:pt idx="58">
                  <c:v>26.441247122283428</c:v>
                </c:pt>
                <c:pt idx="59">
                  <c:v>26.517184530942473</c:v>
                </c:pt>
                <c:pt idx="60">
                  <c:v>26.607318020511926</c:v>
                </c:pt>
              </c:numCache>
            </c:numRef>
          </c:val>
          <c:smooth val="0"/>
        </c:ser>
        <c:ser>
          <c:idx val="2"/>
          <c:order val="2"/>
          <c:tx>
            <c:strRef>
              <c:f>'Fig 2.35'!$B$10</c:f>
              <c:strCache>
                <c:ptCount val="1"/>
                <c:pt idx="0">
                  <c:v>Variante de mortalité basse</c:v>
                </c:pt>
              </c:strCache>
            </c:strRef>
          </c:tx>
          <c:spPr>
            <a:ln w="25400">
              <a:solidFill>
                <a:srgbClr val="002060">
                  <a:alpha val="50000"/>
                </a:srgbClr>
              </a:solidFill>
              <a:prstDash val="sysDash"/>
            </a:ln>
          </c:spPr>
          <c:marker>
            <c:symbol val="square"/>
            <c:size val="2"/>
            <c:spPr>
              <a:solidFill>
                <a:srgbClr val="002060">
                  <a:alpha val="50000"/>
                </a:srgbClr>
              </a:solidFill>
              <a:ln>
                <a:solidFill>
                  <a:srgbClr val="002060">
                    <a:alpha val="50000"/>
                  </a:srgbClr>
                </a:solidFill>
              </a:ln>
            </c:spPr>
          </c:marker>
          <c:cat>
            <c:numRef>
              <c:f>'Fig 2.35'!$C$3:$BK$3</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2.35'!$C$10:$BK$10</c:f>
              <c:numCache>
                <c:formatCode>0.0</c:formatCode>
                <c:ptCount val="61"/>
                <c:pt idx="0">
                  <c:v>25.616466205812088</c:v>
                </c:pt>
                <c:pt idx="1">
                  <c:v>25.792757989988651</c:v>
                </c:pt>
                <c:pt idx="2">
                  <c:v>25.955741412852845</c:v>
                </c:pt>
                <c:pt idx="3">
                  <c:v>26.118539187260062</c:v>
                </c:pt>
                <c:pt idx="4">
                  <c:v>26.215482873392425</c:v>
                </c:pt>
                <c:pt idx="5">
                  <c:v>26.420675746786678</c:v>
                </c:pt>
                <c:pt idx="6">
                  <c:v>26.832691580223994</c:v>
                </c:pt>
                <c:pt idx="7">
                  <c:v>27.131381872482237</c:v>
                </c:pt>
                <c:pt idx="8">
                  <c:v>27.36732898227018</c:v>
                </c:pt>
                <c:pt idx="9">
                  <c:v>27.548453092115835</c:v>
                </c:pt>
                <c:pt idx="10">
                  <c:v>27.621888921700332</c:v>
                </c:pt>
                <c:pt idx="11">
                  <c:v>27.60527418521432</c:v>
                </c:pt>
                <c:pt idx="12">
                  <c:v>27.385501398482631</c:v>
                </c:pt>
                <c:pt idx="13">
                  <c:v>27.252385972068055</c:v>
                </c:pt>
                <c:pt idx="14">
                  <c:v>27.206085538191985</c:v>
                </c:pt>
                <c:pt idx="15">
                  <c:v>27.143157700214935</c:v>
                </c:pt>
                <c:pt idx="16">
                  <c:v>27.26376452245345</c:v>
                </c:pt>
                <c:pt idx="17">
                  <c:v>27.486477960224789</c:v>
                </c:pt>
                <c:pt idx="18">
                  <c:v>27.693782830007407</c:v>
                </c:pt>
                <c:pt idx="19">
                  <c:v>27.79496962544215</c:v>
                </c:pt>
                <c:pt idx="20">
                  <c:v>27.90023511054148</c:v>
                </c:pt>
                <c:pt idx="21">
                  <c:v>27.887329042533793</c:v>
                </c:pt>
                <c:pt idx="22">
                  <c:v>27.983291059478454</c:v>
                </c:pt>
                <c:pt idx="23">
                  <c:v>28.121074421525805</c:v>
                </c:pt>
                <c:pt idx="24">
                  <c:v>28.212284639410115</c:v>
                </c:pt>
                <c:pt idx="25">
                  <c:v>28.298155846924871</c:v>
                </c:pt>
                <c:pt idx="26">
                  <c:v>28.419385441590556</c:v>
                </c:pt>
                <c:pt idx="27">
                  <c:v>28.530494079989722</c:v>
                </c:pt>
                <c:pt idx="28">
                  <c:v>28.574819095653673</c:v>
                </c:pt>
                <c:pt idx="29">
                  <c:v>28.697379429171228</c:v>
                </c:pt>
                <c:pt idx="30">
                  <c:v>28.81577481005688</c:v>
                </c:pt>
                <c:pt idx="31">
                  <c:v>28.891066563298992</c:v>
                </c:pt>
                <c:pt idx="32">
                  <c:v>28.957072151527285</c:v>
                </c:pt>
                <c:pt idx="33">
                  <c:v>29.001408346961291</c:v>
                </c:pt>
                <c:pt idx="34">
                  <c:v>29.056483487906718</c:v>
                </c:pt>
                <c:pt idx="35">
                  <c:v>29.154041708436651</c:v>
                </c:pt>
                <c:pt idx="36">
                  <c:v>29.298086902746931</c:v>
                </c:pt>
                <c:pt idx="37">
                  <c:v>29.465475799545672</c:v>
                </c:pt>
                <c:pt idx="38">
                  <c:v>29.650528879440358</c:v>
                </c:pt>
                <c:pt idx="39">
                  <c:v>29.829529124570456</c:v>
                </c:pt>
                <c:pt idx="40">
                  <c:v>30.008037114148152</c:v>
                </c:pt>
                <c:pt idx="41">
                  <c:v>30.166189979344935</c:v>
                </c:pt>
                <c:pt idx="42">
                  <c:v>30.311574283588769</c:v>
                </c:pt>
                <c:pt idx="43">
                  <c:v>30.446905824866477</c:v>
                </c:pt>
                <c:pt idx="44">
                  <c:v>30.570340015251887</c:v>
                </c:pt>
                <c:pt idx="45">
                  <c:v>30.692143127423378</c:v>
                </c:pt>
                <c:pt idx="46">
                  <c:v>30.858239212795496</c:v>
                </c:pt>
                <c:pt idx="47">
                  <c:v>30.986886348450938</c:v>
                </c:pt>
                <c:pt idx="48">
                  <c:v>31.096826312133956</c:v>
                </c:pt>
                <c:pt idx="49">
                  <c:v>31.263257070640421</c:v>
                </c:pt>
                <c:pt idx="50">
                  <c:v>31.405410268250307</c:v>
                </c:pt>
                <c:pt idx="51">
                  <c:v>31.590204176572058</c:v>
                </c:pt>
                <c:pt idx="52">
                  <c:v>31.726710799291141</c:v>
                </c:pt>
                <c:pt idx="53">
                  <c:v>31.879931614927685</c:v>
                </c:pt>
                <c:pt idx="54">
                  <c:v>32.049807183001349</c:v>
                </c:pt>
                <c:pt idx="55">
                  <c:v>32.253134878468458</c:v>
                </c:pt>
                <c:pt idx="56">
                  <c:v>32.384082869150077</c:v>
                </c:pt>
                <c:pt idx="57">
                  <c:v>32.540454091285696</c:v>
                </c:pt>
                <c:pt idx="58">
                  <c:v>32.66653119161866</c:v>
                </c:pt>
                <c:pt idx="59">
                  <c:v>32.79223695930294</c:v>
                </c:pt>
                <c:pt idx="60">
                  <c:v>32.931150662388376</c:v>
                </c:pt>
              </c:numCache>
            </c:numRef>
          </c:val>
          <c:smooth val="0"/>
        </c:ser>
        <c:dLbls>
          <c:showLegendKey val="0"/>
          <c:showVal val="0"/>
          <c:showCatName val="0"/>
          <c:showSerName val="0"/>
          <c:showPercent val="0"/>
          <c:showBubbleSize val="0"/>
        </c:dLbls>
        <c:marker val="1"/>
        <c:smooth val="0"/>
        <c:axId val="367086592"/>
        <c:axId val="367093248"/>
      </c:lineChart>
      <c:catAx>
        <c:axId val="367086592"/>
        <c:scaling>
          <c:orientation val="minMax"/>
        </c:scaling>
        <c:delete val="0"/>
        <c:axPos val="b"/>
        <c:title>
          <c:tx>
            <c:rich>
              <a:bodyPr/>
              <a:lstStyle/>
              <a:p>
                <a:pPr>
                  <a:defRPr/>
                </a:pPr>
                <a:r>
                  <a:rPr lang="en-US"/>
                  <a:t>génération</a:t>
                </a:r>
              </a:p>
            </c:rich>
          </c:tx>
          <c:layout>
            <c:manualLayout>
              <c:xMode val="edge"/>
              <c:yMode val="edge"/>
              <c:x val="0.74000562587904362"/>
              <c:y val="0.57134799010338766"/>
            </c:manualLayout>
          </c:layout>
          <c:overlay val="0"/>
        </c:title>
        <c:numFmt formatCode="General" sourceLinked="1"/>
        <c:majorTickMark val="out"/>
        <c:minorTickMark val="none"/>
        <c:tickLblPos val="nextTo"/>
        <c:crossAx val="367093248"/>
        <c:crosses val="autoZero"/>
        <c:auto val="1"/>
        <c:lblAlgn val="ctr"/>
        <c:lblOffset val="100"/>
        <c:tickLblSkip val="5"/>
        <c:noMultiLvlLbl val="0"/>
      </c:catAx>
      <c:valAx>
        <c:axId val="367093248"/>
        <c:scaling>
          <c:orientation val="minMax"/>
          <c:max val="34"/>
          <c:min val="22"/>
        </c:scaling>
        <c:delete val="0"/>
        <c:axPos val="l"/>
        <c:majorGridlines/>
        <c:title>
          <c:tx>
            <c:rich>
              <a:bodyPr rot="-5400000" vert="horz"/>
              <a:lstStyle/>
              <a:p>
                <a:pPr>
                  <a:defRPr/>
                </a:pPr>
                <a:r>
                  <a:rPr lang="en-US"/>
                  <a:t>en années</a:t>
                </a:r>
              </a:p>
            </c:rich>
          </c:tx>
          <c:layout>
            <c:manualLayout>
              <c:xMode val="edge"/>
              <c:yMode val="edge"/>
              <c:x val="1.2584388185654008E-2"/>
              <c:y val="0.22370483259485038"/>
            </c:manualLayout>
          </c:layout>
          <c:overlay val="0"/>
        </c:title>
        <c:numFmt formatCode="0" sourceLinked="0"/>
        <c:majorTickMark val="out"/>
        <c:minorTickMark val="none"/>
        <c:tickLblPos val="nextTo"/>
        <c:crossAx val="367086592"/>
        <c:crosses val="autoZero"/>
        <c:crossBetween val="between"/>
        <c:majorUnit val="2"/>
      </c:valAx>
    </c:plotArea>
    <c:legend>
      <c:legendPos val="b"/>
      <c:layout>
        <c:manualLayout>
          <c:xMode val="edge"/>
          <c:yMode val="edge"/>
          <c:x val="4.4358339214628046E-3"/>
          <c:y val="0.8121359561237641"/>
          <c:w val="0.99556416607853715"/>
          <c:h val="0.1878640438762359"/>
        </c:manualLayout>
      </c:layout>
      <c:overlay val="0"/>
      <c:txPr>
        <a:bodyPr/>
        <a:lstStyle/>
        <a:p>
          <a:pPr>
            <a:defRPr sz="900"/>
          </a:pPr>
          <a:endParaRPr lang="fr-FR"/>
        </a:p>
      </c:txPr>
    </c:legend>
    <c:plotVisOnly val="1"/>
    <c:dispBlanksAs val="gap"/>
    <c:showDLblsOverMax val="0"/>
  </c:chart>
  <c:spPr>
    <a:solidFill>
      <a:schemeClr val="tx2">
        <a:lumMod val="20000"/>
        <a:lumOff val="80000"/>
      </a:schemeClr>
    </a:solidFill>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51090014064696"/>
          <c:y val="5.2222962962962964E-2"/>
          <c:w val="0.75513115330520397"/>
          <c:h val="0.59976255656215005"/>
        </c:manualLayout>
      </c:layout>
      <c:lineChart>
        <c:grouping val="standard"/>
        <c:varyColors val="0"/>
        <c:ser>
          <c:idx val="0"/>
          <c:order val="0"/>
          <c:tx>
            <c:strRef>
              <c:f>'Fig 2.36'!$B$4</c:f>
              <c:strCache>
                <c:ptCount val="1"/>
                <c:pt idx="0">
                  <c:v>Scénario central de mortalité</c:v>
                </c:pt>
              </c:strCache>
            </c:strRef>
          </c:tx>
          <c:spPr>
            <a:ln w="50800">
              <a:solidFill>
                <a:schemeClr val="tx1"/>
              </a:solidFill>
            </a:ln>
          </c:spPr>
          <c:marker>
            <c:symbol val="circle"/>
            <c:size val="3"/>
            <c:spPr>
              <a:solidFill>
                <a:schemeClr val="tx1"/>
              </a:solidFill>
              <a:ln>
                <a:solidFill>
                  <a:schemeClr val="tx1"/>
                </a:solidFill>
              </a:ln>
            </c:spPr>
          </c:marker>
          <c:cat>
            <c:numRef>
              <c:f>'Fig 2.36'!$C$3:$BK$3</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2.36'!$C$4:$BK$4</c:f>
              <c:numCache>
                <c:formatCode>0.0%</c:formatCode>
                <c:ptCount val="61"/>
                <c:pt idx="0">
                  <c:v>0.30200006749085206</c:v>
                </c:pt>
                <c:pt idx="1">
                  <c:v>0.30306613051977827</c:v>
                </c:pt>
                <c:pt idx="2">
                  <c:v>0.30381387318303615</c:v>
                </c:pt>
                <c:pt idx="3">
                  <c:v>0.30419570646740723</c:v>
                </c:pt>
                <c:pt idx="4">
                  <c:v>0.30471775358651049</c:v>
                </c:pt>
                <c:pt idx="5">
                  <c:v>0.30542153992637311</c:v>
                </c:pt>
                <c:pt idx="6">
                  <c:v>0.30612364667669195</c:v>
                </c:pt>
                <c:pt idx="7">
                  <c:v>0.3065531066800643</c:v>
                </c:pt>
                <c:pt idx="8">
                  <c:v>0.30715252246997055</c:v>
                </c:pt>
                <c:pt idx="9">
                  <c:v>0.30734453400124295</c:v>
                </c:pt>
                <c:pt idx="10">
                  <c:v>0.3079735978463719</c:v>
                </c:pt>
                <c:pt idx="11">
                  <c:v>0.30834489583169677</c:v>
                </c:pt>
                <c:pt idx="12">
                  <c:v>0.30888619709093479</c:v>
                </c:pt>
                <c:pt idx="13">
                  <c:v>0.30940376390848062</c:v>
                </c:pt>
                <c:pt idx="14">
                  <c:v>0.31043518517735563</c:v>
                </c:pt>
                <c:pt idx="15">
                  <c:v>0.31134686155378172</c:v>
                </c:pt>
                <c:pt idx="16">
                  <c:v>0.31239822256062577</c:v>
                </c:pt>
                <c:pt idx="17">
                  <c:v>0.3138100029639681</c:v>
                </c:pt>
                <c:pt idx="18">
                  <c:v>0.31520229845012215</c:v>
                </c:pt>
                <c:pt idx="19">
                  <c:v>0.31657528338958857</c:v>
                </c:pt>
                <c:pt idx="20">
                  <c:v>0.31792913795298666</c:v>
                </c:pt>
                <c:pt idx="21">
                  <c:v>0.31642764787016359</c:v>
                </c:pt>
                <c:pt idx="22">
                  <c:v>0.31491837137068757</c:v>
                </c:pt>
                <c:pt idx="23">
                  <c:v>0.31340127145508928</c:v>
                </c:pt>
                <c:pt idx="24">
                  <c:v>0.30905613955099026</c:v>
                </c:pt>
                <c:pt idx="25">
                  <c:v>0.31034349032196645</c:v>
                </c:pt>
                <c:pt idx="26">
                  <c:v>0.31161251598103185</c:v>
                </c:pt>
                <c:pt idx="27">
                  <c:v>0.30725415205835283</c:v>
                </c:pt>
                <c:pt idx="28">
                  <c:v>0.30569763033235797</c:v>
                </c:pt>
                <c:pt idx="29">
                  <c:v>0.30692785499194947</c:v>
                </c:pt>
                <c:pt idx="30">
                  <c:v>0.3025608977978772</c:v>
                </c:pt>
                <c:pt idx="31">
                  <c:v>0.3009807104443295</c:v>
                </c:pt>
                <c:pt idx="32">
                  <c:v>0.30217285466996457</c:v>
                </c:pt>
                <c:pt idx="33">
                  <c:v>0.30057229833837606</c:v>
                </c:pt>
                <c:pt idx="34">
                  <c:v>0.30173490048773755</c:v>
                </c:pt>
                <c:pt idx="35">
                  <c:v>0.3001143605999278</c:v>
                </c:pt>
                <c:pt idx="36">
                  <c:v>0.301248086833863</c:v>
                </c:pt>
                <c:pt idx="37">
                  <c:v>0.30236542137723532</c:v>
                </c:pt>
                <c:pt idx="38">
                  <c:v>0.30071350329140462</c:v>
                </c:pt>
                <c:pt idx="39">
                  <c:v>0.30180305038264882</c:v>
                </c:pt>
                <c:pt idx="40">
                  <c:v>0.30287684967841633</c:v>
                </c:pt>
                <c:pt idx="41">
                  <c:v>0.30393513660930904</c:v>
                </c:pt>
                <c:pt idx="42">
                  <c:v>0.30497814590704236</c:v>
                </c:pt>
                <c:pt idx="43">
                  <c:v>0.30600611144011564</c:v>
                </c:pt>
                <c:pt idx="44">
                  <c:v>0.30701926605946533</c:v>
                </c:pt>
                <c:pt idx="45">
                  <c:v>0.30801784145373551</c:v>
                </c:pt>
                <c:pt idx="46">
                  <c:v>0.30900206801380148</c:v>
                </c:pt>
                <c:pt idx="47">
                  <c:v>0.30997217470619504</c:v>
                </c:pt>
                <c:pt idx="48">
                  <c:v>0.31092838895507707</c:v>
                </c:pt>
                <c:pt idx="49">
                  <c:v>0.31187093653241388</c:v>
                </c:pt>
                <c:pt idx="50">
                  <c:v>0.31280004145601881</c:v>
                </c:pt>
                <c:pt idx="51">
                  <c:v>0.31371592589512848</c:v>
                </c:pt>
                <c:pt idx="52">
                  <c:v>0.31461881008318976</c:v>
                </c:pt>
                <c:pt idx="53">
                  <c:v>0.31550891223754146</c:v>
                </c:pt>
                <c:pt idx="54">
                  <c:v>0.31907784042077919</c:v>
                </c:pt>
                <c:pt idx="55">
                  <c:v>0.31993961849547947</c:v>
                </c:pt>
                <c:pt idx="56">
                  <c:v>0.32078930418167778</c:v>
                </c:pt>
                <c:pt idx="57">
                  <c:v>0.32162710613168771</c:v>
                </c:pt>
                <c:pt idx="58">
                  <c:v>0.32245323068222115</c:v>
                </c:pt>
                <c:pt idx="59">
                  <c:v>0.32326788180944666</c:v>
                </c:pt>
                <c:pt idx="60">
                  <c:v>0.32407126108894918</c:v>
                </c:pt>
              </c:numCache>
            </c:numRef>
          </c:val>
          <c:smooth val="0"/>
        </c:ser>
        <c:ser>
          <c:idx val="1"/>
          <c:order val="1"/>
          <c:tx>
            <c:strRef>
              <c:f>'Fig 2.36'!$B$5</c:f>
              <c:strCache>
                <c:ptCount val="1"/>
                <c:pt idx="0">
                  <c:v>Variante de mortalité haute</c:v>
                </c:pt>
              </c:strCache>
            </c:strRef>
          </c:tx>
          <c:spPr>
            <a:ln w="15875" cmpd="dbl">
              <a:solidFill>
                <a:schemeClr val="tx1"/>
              </a:solidFill>
            </a:ln>
          </c:spPr>
          <c:marker>
            <c:symbol val="circle"/>
            <c:size val="2"/>
            <c:spPr>
              <a:solidFill>
                <a:schemeClr val="bg1">
                  <a:lumMod val="65000"/>
                </a:schemeClr>
              </a:solidFill>
              <a:ln>
                <a:solidFill>
                  <a:schemeClr val="tx1"/>
                </a:solidFill>
              </a:ln>
            </c:spPr>
          </c:marker>
          <c:cat>
            <c:numRef>
              <c:f>'Fig 2.36'!$C$3:$BK$3</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2.36'!$C$5:$BK$5</c:f>
              <c:numCache>
                <c:formatCode>0.0%</c:formatCode>
                <c:ptCount val="61"/>
                <c:pt idx="0">
                  <c:v>0.29801095491726642</c:v>
                </c:pt>
                <c:pt idx="1">
                  <c:v>0.29868009616775965</c:v>
                </c:pt>
                <c:pt idx="2">
                  <c:v>0.29934811335488148</c:v>
                </c:pt>
                <c:pt idx="3">
                  <c:v>0.29967389708031117</c:v>
                </c:pt>
                <c:pt idx="4">
                  <c:v>0.3001564196809281</c:v>
                </c:pt>
                <c:pt idx="5">
                  <c:v>0.3008377262530802</c:v>
                </c:pt>
                <c:pt idx="6">
                  <c:v>0.30151677350304529</c:v>
                </c:pt>
                <c:pt idx="7">
                  <c:v>0.30192667686377295</c:v>
                </c:pt>
                <c:pt idx="8">
                  <c:v>0.302504143752368</c:v>
                </c:pt>
                <c:pt idx="9">
                  <c:v>0.30267805950854731</c:v>
                </c:pt>
                <c:pt idx="10">
                  <c:v>0.30328463881822948</c:v>
                </c:pt>
                <c:pt idx="11">
                  <c:v>0.3036349741048292</c:v>
                </c:pt>
                <c:pt idx="12">
                  <c:v>0.30415369075471088</c:v>
                </c:pt>
                <c:pt idx="13">
                  <c:v>0.30464862375476459</c:v>
                </c:pt>
                <c:pt idx="14">
                  <c:v>0.30539535223512976</c:v>
                </c:pt>
                <c:pt idx="15">
                  <c:v>0.30600838598305657</c:v>
                </c:pt>
                <c:pt idx="16">
                  <c:v>0.30674646202995348</c:v>
                </c:pt>
                <c:pt idx="17">
                  <c:v>0.30758943259507621</c:v>
                </c:pt>
                <c:pt idx="18">
                  <c:v>0.30842571694787246</c:v>
                </c:pt>
                <c:pt idx="19">
                  <c:v>0.30925534199362775</c:v>
                </c:pt>
                <c:pt idx="20">
                  <c:v>0.31007833566706694</c:v>
                </c:pt>
                <c:pt idx="21">
                  <c:v>0.3080234549224557</c:v>
                </c:pt>
                <c:pt idx="22">
                  <c:v>0.30596875009821101</c:v>
                </c:pt>
                <c:pt idx="23">
                  <c:v>0.30391417021581596</c:v>
                </c:pt>
                <c:pt idx="24">
                  <c:v>0.29899843482488248</c:v>
                </c:pt>
                <c:pt idx="25">
                  <c:v>0.29980518837583359</c:v>
                </c:pt>
                <c:pt idx="26">
                  <c:v>0.30060536340445065</c:v>
                </c:pt>
                <c:pt idx="27">
                  <c:v>0.29569612936488449</c:v>
                </c:pt>
                <c:pt idx="28">
                  <c:v>0.29364145808004627</c:v>
                </c:pt>
                <c:pt idx="29">
                  <c:v>0.2944316683347577</c:v>
                </c:pt>
                <c:pt idx="30">
                  <c:v>0.28953161780950526</c:v>
                </c:pt>
                <c:pt idx="31">
                  <c:v>0.28747636702880969</c:v>
                </c:pt>
                <c:pt idx="32">
                  <c:v>0.28825647496097029</c:v>
                </c:pt>
                <c:pt idx="33">
                  <c:v>0.28619755847705314</c:v>
                </c:pt>
                <c:pt idx="34">
                  <c:v>0.28696781322775011</c:v>
                </c:pt>
                <c:pt idx="35">
                  <c:v>0.2849051869725715</c:v>
                </c:pt>
                <c:pt idx="36">
                  <c:v>0.28566565047609005</c:v>
                </c:pt>
                <c:pt idx="37">
                  <c:v>0.28641975313955331</c:v>
                </c:pt>
                <c:pt idx="38">
                  <c:v>0.28435001800982901</c:v>
                </c:pt>
                <c:pt idx="39">
                  <c:v>0.2850944582701031</c:v>
                </c:pt>
                <c:pt idx="40">
                  <c:v>0.2858326422950726</c:v>
                </c:pt>
                <c:pt idx="41">
                  <c:v>0.28656461411707412</c:v>
                </c:pt>
                <c:pt idx="42">
                  <c:v>0.28729041811567652</c:v>
                </c:pt>
                <c:pt idx="43">
                  <c:v>0.28801009899199503</c:v>
                </c:pt>
                <c:pt idx="44">
                  <c:v>0.28872370174368522</c:v>
                </c:pt>
                <c:pt idx="45">
                  <c:v>0.28943127164061033</c:v>
                </c:pt>
                <c:pt idx="46">
                  <c:v>0.29013285420117757</c:v>
                </c:pt>
                <c:pt idx="47">
                  <c:v>0.29082849516933129</c:v>
                </c:pt>
                <c:pt idx="48">
                  <c:v>0.2915182404921996</c:v>
                </c:pt>
                <c:pt idx="49">
                  <c:v>0.29220213629838243</c:v>
                </c:pt>
                <c:pt idx="50">
                  <c:v>0.29288022887687526</c:v>
                </c:pt>
                <c:pt idx="51">
                  <c:v>0.29355256465661844</c:v>
                </c:pt>
                <c:pt idx="52">
                  <c:v>0.29421919018666215</c:v>
                </c:pt>
                <c:pt idx="53">
                  <c:v>0.2948801521169393</c:v>
                </c:pt>
                <c:pt idx="54">
                  <c:v>0.29830897947420332</c:v>
                </c:pt>
                <c:pt idx="55">
                  <c:v>0.2989561962964552</c:v>
                </c:pt>
                <c:pt idx="56">
                  <c:v>0.29959791163565425</c:v>
                </c:pt>
                <c:pt idx="57">
                  <c:v>0.30023417218025067</c:v>
                </c:pt>
                <c:pt idx="58">
                  <c:v>0.30086502463215059</c:v>
                </c:pt>
                <c:pt idx="59">
                  <c:v>0.30149051569098551</c:v>
                </c:pt>
                <c:pt idx="60">
                  <c:v>0.30211069203891727</c:v>
                </c:pt>
              </c:numCache>
            </c:numRef>
          </c:val>
          <c:smooth val="0"/>
        </c:ser>
        <c:ser>
          <c:idx val="2"/>
          <c:order val="2"/>
          <c:tx>
            <c:strRef>
              <c:f>'Fig 2.36'!$B$6</c:f>
              <c:strCache>
                <c:ptCount val="1"/>
                <c:pt idx="0">
                  <c:v>Variante de mortalité basse</c:v>
                </c:pt>
              </c:strCache>
            </c:strRef>
          </c:tx>
          <c:spPr>
            <a:ln w="25400">
              <a:solidFill>
                <a:schemeClr val="bg1">
                  <a:lumMod val="65000"/>
                </a:schemeClr>
              </a:solidFill>
              <a:prstDash val="sysDash"/>
            </a:ln>
          </c:spPr>
          <c:marker>
            <c:symbol val="square"/>
            <c:size val="2"/>
            <c:spPr>
              <a:solidFill>
                <a:schemeClr val="bg1">
                  <a:lumMod val="65000"/>
                </a:schemeClr>
              </a:solidFill>
              <a:ln>
                <a:solidFill>
                  <a:schemeClr val="bg1">
                    <a:lumMod val="65000"/>
                  </a:schemeClr>
                </a:solidFill>
              </a:ln>
            </c:spPr>
          </c:marker>
          <c:cat>
            <c:numRef>
              <c:f>'Fig 2.36'!$C$3:$BK$3</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2.36'!$C$6:$BK$6</c:f>
              <c:numCache>
                <c:formatCode>0.0%</c:formatCode>
                <c:ptCount val="61"/>
                <c:pt idx="0">
                  <c:v>0.30611229980269539</c:v>
                </c:pt>
                <c:pt idx="1">
                  <c:v>0.3075738432017856</c:v>
                </c:pt>
                <c:pt idx="2">
                  <c:v>0.30892332718155252</c:v>
                </c:pt>
                <c:pt idx="3">
                  <c:v>0.30993986350138109</c:v>
                </c:pt>
                <c:pt idx="4">
                  <c:v>0.3111357682236674</c:v>
                </c:pt>
                <c:pt idx="5">
                  <c:v>0.31254828752581659</c:v>
                </c:pt>
                <c:pt idx="6">
                  <c:v>0.31397546567329876</c:v>
                </c:pt>
                <c:pt idx="7">
                  <c:v>0.31513511538923422</c:v>
                </c:pt>
                <c:pt idx="8">
                  <c:v>0.31647662162553103</c:v>
                </c:pt>
                <c:pt idx="9">
                  <c:v>0.31740785163805202</c:v>
                </c:pt>
                <c:pt idx="10">
                  <c:v>0.31878795845490071</c:v>
                </c:pt>
                <c:pt idx="11">
                  <c:v>0.31990385521060705</c:v>
                </c:pt>
                <c:pt idx="12">
                  <c:v>0.32119123289712348</c:v>
                </c:pt>
                <c:pt idx="13">
                  <c:v>0.32244854189472621</c:v>
                </c:pt>
                <c:pt idx="14">
                  <c:v>0.3240930137860259</c:v>
                </c:pt>
                <c:pt idx="15">
                  <c:v>0.325610952110993</c:v>
                </c:pt>
                <c:pt idx="16">
                  <c:v>0.32726951274697397</c:v>
                </c:pt>
                <c:pt idx="17">
                  <c:v>0.32906329190370714</c:v>
                </c:pt>
                <c:pt idx="18">
                  <c:v>0.33082149477363282</c:v>
                </c:pt>
                <c:pt idx="19">
                  <c:v>0.33254480907972694</c:v>
                </c:pt>
                <c:pt idx="20">
                  <c:v>0.33423392677385361</c:v>
                </c:pt>
                <c:pt idx="21">
                  <c:v>0.33312241556880146</c:v>
                </c:pt>
                <c:pt idx="22">
                  <c:v>0.33199162162177343</c:v>
                </c:pt>
                <c:pt idx="23">
                  <c:v>0.33084183926906169</c:v>
                </c:pt>
                <c:pt idx="24">
                  <c:v>0.3269261327877292</c:v>
                </c:pt>
                <c:pt idx="25">
                  <c:v>0.32848653657780219</c:v>
                </c:pt>
                <c:pt idx="26">
                  <c:v>0.33001627873112177</c:v>
                </c:pt>
                <c:pt idx="27">
                  <c:v>0.32605904555018189</c:v>
                </c:pt>
                <c:pt idx="28">
                  <c:v>0.32481905352169704</c:v>
                </c:pt>
                <c:pt idx="29">
                  <c:v>0.32627863273871915</c:v>
                </c:pt>
                <c:pt idx="30">
                  <c:v>0.32228827111521718</c:v>
                </c:pt>
                <c:pt idx="31">
                  <c:v>0.32099817030018157</c:v>
                </c:pt>
                <c:pt idx="32">
                  <c:v>0.32239169543149754</c:v>
                </c:pt>
                <c:pt idx="33">
                  <c:v>0.32106448167448637</c:v>
                </c:pt>
                <c:pt idx="34">
                  <c:v>0.32241091030409041</c:v>
                </c:pt>
                <c:pt idx="35">
                  <c:v>0.32104839734763352</c:v>
                </c:pt>
                <c:pt idx="36">
                  <c:v>0.32234993715948729</c:v>
                </c:pt>
                <c:pt idx="37">
                  <c:v>0.32362731962746111</c:v>
                </c:pt>
                <c:pt idx="38">
                  <c:v>0.32221271543054442</c:v>
                </c:pt>
                <c:pt idx="39">
                  <c:v>0.32344851105904027</c:v>
                </c:pt>
                <c:pt idx="40">
                  <c:v>0.32466190114709198</c:v>
                </c:pt>
                <c:pt idx="41">
                  <c:v>0.32585347859432412</c:v>
                </c:pt>
                <c:pt idx="42">
                  <c:v>0.32702382464530377</c:v>
                </c:pt>
                <c:pt idx="43">
                  <c:v>0.32817350880462787</c:v>
                </c:pt>
                <c:pt idx="44">
                  <c:v>0.32930308878123521</c:v>
                </c:pt>
                <c:pt idx="45">
                  <c:v>0.33041311045954702</c:v>
                </c:pt>
                <c:pt idx="46">
                  <c:v>0.33150410789517187</c:v>
                </c:pt>
                <c:pt idx="47">
                  <c:v>0.332576603333059</c:v>
                </c:pt>
                <c:pt idx="48">
                  <c:v>0.33363110724610467</c:v>
                </c:pt>
                <c:pt idx="49">
                  <c:v>0.33466811839235455</c:v>
                </c:pt>
                <c:pt idx="50">
                  <c:v>0.33568812388905461</c:v>
                </c:pt>
                <c:pt idx="51">
                  <c:v>0.33669159930192832</c:v>
                </c:pt>
                <c:pt idx="52">
                  <c:v>0.33767900874815704</c:v>
                </c:pt>
                <c:pt idx="53">
                  <c:v>0.33865080501165395</c:v>
                </c:pt>
                <c:pt idx="54">
                  <c:v>0.34220740041864622</c:v>
                </c:pt>
                <c:pt idx="55">
                  <c:v>0.34314557577336124</c:v>
                </c:pt>
                <c:pt idx="56">
                  <c:v>0.34406948599153669</c:v>
                </c:pt>
                <c:pt idx="57">
                  <c:v>0.3449795382689792</c:v>
                </c:pt>
                <c:pt idx="58">
                  <c:v>0.34587612922786687</c:v>
                </c:pt>
                <c:pt idx="59">
                  <c:v>0.34675964508057888</c:v>
                </c:pt>
                <c:pt idx="60">
                  <c:v>0.34763046179837348</c:v>
                </c:pt>
              </c:numCache>
            </c:numRef>
          </c:val>
          <c:smooth val="0"/>
        </c:ser>
        <c:dLbls>
          <c:showLegendKey val="0"/>
          <c:showVal val="0"/>
          <c:showCatName val="0"/>
          <c:showSerName val="0"/>
          <c:showPercent val="0"/>
          <c:showBubbleSize val="0"/>
        </c:dLbls>
        <c:marker val="1"/>
        <c:smooth val="0"/>
        <c:axId val="367452160"/>
        <c:axId val="367454464"/>
      </c:lineChart>
      <c:catAx>
        <c:axId val="367452160"/>
        <c:scaling>
          <c:orientation val="minMax"/>
        </c:scaling>
        <c:delete val="0"/>
        <c:axPos val="b"/>
        <c:title>
          <c:tx>
            <c:rich>
              <a:bodyPr/>
              <a:lstStyle/>
              <a:p>
                <a:pPr>
                  <a:defRPr/>
                </a:pPr>
                <a:r>
                  <a:rPr lang="en-US"/>
                  <a:t>génération</a:t>
                </a:r>
              </a:p>
            </c:rich>
          </c:tx>
          <c:layout>
            <c:manualLayout>
              <c:xMode val="edge"/>
              <c:yMode val="edge"/>
              <c:x val="0.74000562587904362"/>
              <c:y val="0.54782962962962967"/>
            </c:manualLayout>
          </c:layout>
          <c:overlay val="0"/>
        </c:title>
        <c:numFmt formatCode="General" sourceLinked="1"/>
        <c:majorTickMark val="out"/>
        <c:minorTickMark val="none"/>
        <c:tickLblPos val="nextTo"/>
        <c:crossAx val="367454464"/>
        <c:crosses val="autoZero"/>
        <c:auto val="1"/>
        <c:lblAlgn val="ctr"/>
        <c:lblOffset val="100"/>
        <c:tickLblSkip val="5"/>
        <c:noMultiLvlLbl val="0"/>
      </c:catAx>
      <c:valAx>
        <c:axId val="367454464"/>
        <c:scaling>
          <c:orientation val="minMax"/>
          <c:max val="0.35000000000000003"/>
          <c:min val="0.25"/>
        </c:scaling>
        <c:delete val="0"/>
        <c:axPos val="l"/>
        <c:majorGridlines/>
        <c:title>
          <c:tx>
            <c:rich>
              <a:bodyPr rot="-5400000" vert="horz"/>
              <a:lstStyle/>
              <a:p>
                <a:pPr>
                  <a:defRPr/>
                </a:pPr>
                <a:r>
                  <a:rPr lang="en-US"/>
                  <a:t>en % de la durée de vie totale</a:t>
                </a:r>
              </a:p>
            </c:rich>
          </c:tx>
          <c:layout>
            <c:manualLayout>
              <c:xMode val="edge"/>
              <c:yMode val="edge"/>
              <c:x val="3.6533052039381154E-3"/>
              <c:y val="4.2486111111111127E-3"/>
            </c:manualLayout>
          </c:layout>
          <c:overlay val="0"/>
        </c:title>
        <c:numFmt formatCode="0%" sourceLinked="0"/>
        <c:majorTickMark val="out"/>
        <c:minorTickMark val="none"/>
        <c:tickLblPos val="nextTo"/>
        <c:crossAx val="367452160"/>
        <c:crosses val="autoZero"/>
        <c:crossBetween val="between"/>
        <c:majorUnit val="2.0000000000000004E-2"/>
      </c:valAx>
    </c:plotArea>
    <c:legend>
      <c:legendPos val="b"/>
      <c:layout>
        <c:manualLayout>
          <c:xMode val="edge"/>
          <c:yMode val="edge"/>
          <c:x val="4.4358339214628046E-3"/>
          <c:y val="0.8121359561237641"/>
          <c:w val="0.99556416607853715"/>
          <c:h val="0.187864043876235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51090014064696"/>
          <c:y val="5.2222962962962964E-2"/>
          <c:w val="0.75513115330520397"/>
          <c:h val="0.59976255656215005"/>
        </c:manualLayout>
      </c:layout>
      <c:lineChart>
        <c:grouping val="standard"/>
        <c:varyColors val="0"/>
        <c:ser>
          <c:idx val="0"/>
          <c:order val="0"/>
          <c:tx>
            <c:strRef>
              <c:f>'Fig 2.36'!$B$8</c:f>
              <c:strCache>
                <c:ptCount val="1"/>
                <c:pt idx="0">
                  <c:v>Scénario central de mortalité</c:v>
                </c:pt>
              </c:strCache>
            </c:strRef>
          </c:tx>
          <c:spPr>
            <a:ln w="50800">
              <a:solidFill>
                <a:schemeClr val="tx1"/>
              </a:solidFill>
            </a:ln>
          </c:spPr>
          <c:marker>
            <c:symbol val="circle"/>
            <c:size val="3"/>
            <c:spPr>
              <a:solidFill>
                <a:schemeClr val="tx1"/>
              </a:solidFill>
              <a:ln>
                <a:solidFill>
                  <a:schemeClr val="tx1"/>
                </a:solidFill>
              </a:ln>
            </c:spPr>
          </c:marker>
          <c:cat>
            <c:numRef>
              <c:f>'Fig 2.36'!$C$3:$BK$3</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2.36'!$C$8:$BK$8</c:f>
              <c:numCache>
                <c:formatCode>0.0%</c:formatCode>
                <c:ptCount val="61"/>
                <c:pt idx="0">
                  <c:v>0.29207849561374027</c:v>
                </c:pt>
                <c:pt idx="2">
                  <c:v>0.29377364898802377</c:v>
                </c:pt>
                <c:pt idx="3">
                  <c:v>0.29456572200657555</c:v>
                </c:pt>
                <c:pt idx="4">
                  <c:v>0.2944691907174935</c:v>
                </c:pt>
                <c:pt idx="5">
                  <c:v>0.2954869647777974</c:v>
                </c:pt>
                <c:pt idx="6">
                  <c:v>0.29886411210899305</c:v>
                </c:pt>
                <c:pt idx="7">
                  <c:v>0.30103858960063923</c:v>
                </c:pt>
                <c:pt idx="8">
                  <c:v>0.30238185154018576</c:v>
                </c:pt>
                <c:pt idx="9">
                  <c:v>0.30328364633375687</c:v>
                </c:pt>
                <c:pt idx="10">
                  <c:v>0.30270943150510493</c:v>
                </c:pt>
                <c:pt idx="11">
                  <c:v>0.30122607992487699</c:v>
                </c:pt>
                <c:pt idx="12">
                  <c:v>0.29731423689910513</c:v>
                </c:pt>
                <c:pt idx="13">
                  <c:v>0.2944204304046581</c:v>
                </c:pt>
                <c:pt idx="14">
                  <c:v>0.2924659868052209</c:v>
                </c:pt>
                <c:pt idx="15">
                  <c:v>0.29038588209343985</c:v>
                </c:pt>
                <c:pt idx="16">
                  <c:v>0.29033768281971273</c:v>
                </c:pt>
                <c:pt idx="17">
                  <c:v>0.29161478514867767</c:v>
                </c:pt>
                <c:pt idx="18">
                  <c:v>0.2927364620122907</c:v>
                </c:pt>
                <c:pt idx="19">
                  <c:v>0.29267016479000385</c:v>
                </c:pt>
                <c:pt idx="20">
                  <c:v>0.29267535666081013</c:v>
                </c:pt>
                <c:pt idx="21">
                  <c:v>0.29136422692597397</c:v>
                </c:pt>
                <c:pt idx="22">
                  <c:v>0.29131492821667415</c:v>
                </c:pt>
                <c:pt idx="23">
                  <c:v>0.29176196836364471</c:v>
                </c:pt>
                <c:pt idx="24">
                  <c:v>0.29170494846080025</c:v>
                </c:pt>
                <c:pt idx="25">
                  <c:v>0.29161054989194485</c:v>
                </c:pt>
                <c:pt idx="26">
                  <c:v>0.29193591556051451</c:v>
                </c:pt>
                <c:pt idx="27">
                  <c:v>0.29216807257704824</c:v>
                </c:pt>
                <c:pt idx="28">
                  <c:v>0.29167253506982455</c:v>
                </c:pt>
                <c:pt idx="29">
                  <c:v>0.29207381081534944</c:v>
                </c:pt>
                <c:pt idx="30">
                  <c:v>0.29244717254380315</c:v>
                </c:pt>
                <c:pt idx="31">
                  <c:v>0.29235853255131466</c:v>
                </c:pt>
                <c:pt idx="32">
                  <c:v>0.29218586091833582</c:v>
                </c:pt>
                <c:pt idx="33">
                  <c:v>0.29179160647714425</c:v>
                </c:pt>
                <c:pt idx="34">
                  <c:v>0.29153557295981547</c:v>
                </c:pt>
                <c:pt idx="35">
                  <c:v>0.29176782830241282</c:v>
                </c:pt>
                <c:pt idx="36">
                  <c:v>0.29252972945973221</c:v>
                </c:pt>
                <c:pt idx="37">
                  <c:v>0.29356299663519581</c:v>
                </c:pt>
                <c:pt idx="38">
                  <c:v>0.29480335830730597</c:v>
                </c:pt>
                <c:pt idx="39">
                  <c:v>0.29598864921774032</c:v>
                </c:pt>
                <c:pt idx="40">
                  <c:v>0.29717976111783023</c:v>
                </c:pt>
                <c:pt idx="41">
                  <c:v>0.29815853111591034</c:v>
                </c:pt>
                <c:pt idx="42">
                  <c:v>0.29900854922028158</c:v>
                </c:pt>
                <c:pt idx="43">
                  <c:v>0.29975966114875202</c:v>
                </c:pt>
                <c:pt idx="44">
                  <c:v>0.30039176281382457</c:v>
                </c:pt>
                <c:pt idx="45">
                  <c:v>0.30101683835234444</c:v>
                </c:pt>
                <c:pt idx="46">
                  <c:v>0.3021342521450322</c:v>
                </c:pt>
                <c:pt idx="47">
                  <c:v>0.30285327784323057</c:v>
                </c:pt>
                <c:pt idx="48">
                  <c:v>0.30337858239120907</c:v>
                </c:pt>
                <c:pt idx="49">
                  <c:v>0.30452547910337452</c:v>
                </c:pt>
                <c:pt idx="50">
                  <c:v>0.30541699219231283</c:v>
                </c:pt>
                <c:pt idx="51">
                  <c:v>0.30677702848909083</c:v>
                </c:pt>
                <c:pt idx="52">
                  <c:v>0.30762197046386053</c:v>
                </c:pt>
                <c:pt idx="53">
                  <c:v>0.30865418491598445</c:v>
                </c:pt>
                <c:pt idx="54">
                  <c:v>0.30987198018493967</c:v>
                </c:pt>
                <c:pt idx="55">
                  <c:v>0.31145494122407691</c:v>
                </c:pt>
                <c:pt idx="56">
                  <c:v>0.31226492469330736</c:v>
                </c:pt>
                <c:pt idx="57">
                  <c:v>0.31335347853696904</c:v>
                </c:pt>
                <c:pt idx="58">
                  <c:v>0.31412242969189458</c:v>
                </c:pt>
                <c:pt idx="59">
                  <c:v>0.31489280480934823</c:v>
                </c:pt>
                <c:pt idx="60">
                  <c:v>0.31580943047316307</c:v>
                </c:pt>
              </c:numCache>
            </c:numRef>
          </c:val>
          <c:smooth val="0"/>
        </c:ser>
        <c:ser>
          <c:idx val="1"/>
          <c:order val="1"/>
          <c:tx>
            <c:strRef>
              <c:f>'Fig 2.36'!$B$9</c:f>
              <c:strCache>
                <c:ptCount val="1"/>
                <c:pt idx="0">
                  <c:v>Variante de mortalité haute</c:v>
                </c:pt>
              </c:strCache>
            </c:strRef>
          </c:tx>
          <c:spPr>
            <a:ln w="15875" cmpd="dbl">
              <a:solidFill>
                <a:schemeClr val="tx1"/>
              </a:solidFill>
            </a:ln>
          </c:spPr>
          <c:marker>
            <c:symbol val="circle"/>
            <c:size val="2"/>
            <c:spPr>
              <a:solidFill>
                <a:schemeClr val="bg1">
                  <a:lumMod val="65000"/>
                </a:schemeClr>
              </a:solidFill>
              <a:ln>
                <a:solidFill>
                  <a:schemeClr val="tx1"/>
                </a:solidFill>
              </a:ln>
            </c:spPr>
          </c:marker>
          <c:cat>
            <c:numRef>
              <c:f>'Fig 2.36'!$C$3:$BK$3</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2.36'!$C$9:$BK$9</c:f>
              <c:numCache>
                <c:formatCode>0.0%</c:formatCode>
                <c:ptCount val="61"/>
                <c:pt idx="0">
                  <c:v>0.28803268064624116</c:v>
                </c:pt>
                <c:pt idx="2">
                  <c:v>0.2892434850757476</c:v>
                </c:pt>
                <c:pt idx="3">
                  <c:v>0.28998133043288288</c:v>
                </c:pt>
                <c:pt idx="4">
                  <c:v>0.28984062207732803</c:v>
                </c:pt>
                <c:pt idx="5">
                  <c:v>0.29083758868928133</c:v>
                </c:pt>
                <c:pt idx="6">
                  <c:v>0.29420904049928071</c:v>
                </c:pt>
                <c:pt idx="7">
                  <c:v>0.29637536889742566</c:v>
                </c:pt>
                <c:pt idx="8">
                  <c:v>0.29770146594381425</c:v>
                </c:pt>
                <c:pt idx="9">
                  <c:v>0.29858981332063045</c:v>
                </c:pt>
                <c:pt idx="10">
                  <c:v>0.29798480409752687</c:v>
                </c:pt>
                <c:pt idx="11">
                  <c:v>0.29646768162998149</c:v>
                </c:pt>
                <c:pt idx="12">
                  <c:v>0.29250248981454158</c:v>
                </c:pt>
                <c:pt idx="13">
                  <c:v>0.28956212164524014</c:v>
                </c:pt>
                <c:pt idx="14">
                  <c:v>0.28729482210714757</c:v>
                </c:pt>
                <c:pt idx="15">
                  <c:v>0.28488491590074499</c:v>
                </c:pt>
                <c:pt idx="16">
                  <c:v>0.28450459511409137</c:v>
                </c:pt>
                <c:pt idx="17">
                  <c:v>0.28519300678364873</c:v>
                </c:pt>
                <c:pt idx="18">
                  <c:v>0.2857375643847202</c:v>
                </c:pt>
                <c:pt idx="19">
                  <c:v>0.28509418338998771</c:v>
                </c:pt>
                <c:pt idx="20">
                  <c:v>0.28453387718146544</c:v>
                </c:pt>
                <c:pt idx="21">
                  <c:v>0.2826518912851213</c:v>
                </c:pt>
                <c:pt idx="22">
                  <c:v>0.28205696138634417</c:v>
                </c:pt>
                <c:pt idx="23">
                  <c:v>0.28197586531932739</c:v>
                </c:pt>
                <c:pt idx="24">
                  <c:v>0.28139467161324977</c:v>
                </c:pt>
                <c:pt idx="25">
                  <c:v>0.28078599909610175</c:v>
                </c:pt>
                <c:pt idx="26">
                  <c:v>0.28061413881070951</c:v>
                </c:pt>
                <c:pt idx="27">
                  <c:v>0.28035834826816292</c:v>
                </c:pt>
                <c:pt idx="28">
                  <c:v>0.27937282488400256</c:v>
                </c:pt>
                <c:pt idx="29">
                  <c:v>0.27930980368667874</c:v>
                </c:pt>
                <c:pt idx="30">
                  <c:v>0.27922895196170089</c:v>
                </c:pt>
                <c:pt idx="31">
                  <c:v>0.27868761740737952</c:v>
                </c:pt>
                <c:pt idx="32">
                  <c:v>0.27807031613224598</c:v>
                </c:pt>
                <c:pt idx="33">
                  <c:v>0.27723640455947474</c:v>
                </c:pt>
                <c:pt idx="34">
                  <c:v>0.27655278773682912</c:v>
                </c:pt>
                <c:pt idx="35">
                  <c:v>0.27637727667306167</c:v>
                </c:pt>
                <c:pt idx="36">
                  <c:v>0.27675287038000757</c:v>
                </c:pt>
                <c:pt idx="37">
                  <c:v>0.27741613346118937</c:v>
                </c:pt>
                <c:pt idx="38">
                  <c:v>0.27830157410116296</c:v>
                </c:pt>
                <c:pt idx="39">
                  <c:v>0.27914091233021898</c:v>
                </c:pt>
                <c:pt idx="40">
                  <c:v>0.27999626362647173</c:v>
                </c:pt>
                <c:pt idx="41">
                  <c:v>0.28064385157606492</c:v>
                </c:pt>
                <c:pt idx="42">
                  <c:v>0.28116890016111978</c:v>
                </c:pt>
                <c:pt idx="43">
                  <c:v>0.2816016714857697</c:v>
                </c:pt>
                <c:pt idx="44">
                  <c:v>0.28192122406377096</c:v>
                </c:pt>
                <c:pt idx="45">
                  <c:v>0.28224222231389567</c:v>
                </c:pt>
                <c:pt idx="46">
                  <c:v>0.28307749755977379</c:v>
                </c:pt>
                <c:pt idx="47">
                  <c:v>0.28351209629962887</c:v>
                </c:pt>
                <c:pt idx="48">
                  <c:v>0.28375576682099207</c:v>
                </c:pt>
                <c:pt idx="49">
                  <c:v>0.28464672358265408</c:v>
                </c:pt>
                <c:pt idx="50">
                  <c:v>0.28528316772948525</c:v>
                </c:pt>
                <c:pt idx="51">
                  <c:v>0.2864097990562367</c:v>
                </c:pt>
                <c:pt idx="52">
                  <c:v>0.28701409730504446</c:v>
                </c:pt>
                <c:pt idx="53">
                  <c:v>0.2878188413523885</c:v>
                </c:pt>
                <c:pt idx="54">
                  <c:v>0.28882233056312095</c:v>
                </c:pt>
                <c:pt idx="55">
                  <c:v>0.29020972232250919</c:v>
                </c:pt>
                <c:pt idx="56">
                  <c:v>0.29080757127084078</c:v>
                </c:pt>
                <c:pt idx="57">
                  <c:v>0.29169963031511753</c:v>
                </c:pt>
                <c:pt idx="58">
                  <c:v>0.29226878506771292</c:v>
                </c:pt>
                <c:pt idx="59">
                  <c:v>0.29284592714680796</c:v>
                </c:pt>
                <c:pt idx="60">
                  <c:v>0.29358043889384211</c:v>
                </c:pt>
              </c:numCache>
            </c:numRef>
          </c:val>
          <c:smooth val="0"/>
        </c:ser>
        <c:ser>
          <c:idx val="2"/>
          <c:order val="2"/>
          <c:tx>
            <c:strRef>
              <c:f>'Fig 2.36'!$B$10</c:f>
              <c:strCache>
                <c:ptCount val="1"/>
                <c:pt idx="0">
                  <c:v>Variante de mortalité basse</c:v>
                </c:pt>
              </c:strCache>
            </c:strRef>
          </c:tx>
          <c:spPr>
            <a:ln w="25400">
              <a:solidFill>
                <a:schemeClr val="bg1">
                  <a:lumMod val="65000"/>
                </a:schemeClr>
              </a:solidFill>
              <a:prstDash val="sysDash"/>
            </a:ln>
          </c:spPr>
          <c:marker>
            <c:symbol val="square"/>
            <c:size val="2"/>
            <c:spPr>
              <a:solidFill>
                <a:schemeClr val="bg1">
                  <a:lumMod val="65000"/>
                </a:schemeClr>
              </a:solidFill>
              <a:ln>
                <a:solidFill>
                  <a:schemeClr val="bg1">
                    <a:lumMod val="65000"/>
                  </a:schemeClr>
                </a:solidFill>
              </a:ln>
            </c:spPr>
          </c:marker>
          <c:cat>
            <c:numRef>
              <c:f>'Fig 2.36'!$C$3:$BK$3</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2.36'!$C$10:$BK$10</c:f>
              <c:numCache>
                <c:formatCode>0.0%</c:formatCode>
                <c:ptCount val="61"/>
                <c:pt idx="0">
                  <c:v>0.29624918037888209</c:v>
                </c:pt>
                <c:pt idx="2">
                  <c:v>0.29895679026883887</c:v>
                </c:pt>
                <c:pt idx="3">
                  <c:v>0.30038937861175341</c:v>
                </c:pt>
                <c:pt idx="4">
                  <c:v>0.30098180783708461</c:v>
                </c:pt>
                <c:pt idx="5">
                  <c:v>0.30271564644756044</c:v>
                </c:pt>
                <c:pt idx="6">
                  <c:v>0.30679807910091939</c:v>
                </c:pt>
                <c:pt idx="7">
                  <c:v>0.30968884525713614</c:v>
                </c:pt>
                <c:pt idx="8">
                  <c:v>0.31177015271744718</c:v>
                </c:pt>
                <c:pt idx="9">
                  <c:v>0.31340596300326162</c:v>
                </c:pt>
                <c:pt idx="10">
                  <c:v>0.31360605572805739</c:v>
                </c:pt>
                <c:pt idx="11">
                  <c:v>0.31290400915364014</c:v>
                </c:pt>
                <c:pt idx="12">
                  <c:v>0.30982530734663494</c:v>
                </c:pt>
                <c:pt idx="13">
                  <c:v>0.30774823087037367</c:v>
                </c:pt>
                <c:pt idx="14">
                  <c:v>0.30647972137998214</c:v>
                </c:pt>
                <c:pt idx="15">
                  <c:v>0.30508413796915201</c:v>
                </c:pt>
                <c:pt idx="16">
                  <c:v>0.30568609319236456</c:v>
                </c:pt>
                <c:pt idx="17">
                  <c:v>0.30736145066324211</c:v>
                </c:pt>
                <c:pt idx="18">
                  <c:v>0.30886806997079985</c:v>
                </c:pt>
                <c:pt idx="19">
                  <c:v>0.30919827929954469</c:v>
                </c:pt>
                <c:pt idx="20">
                  <c:v>0.30958383286052432</c:v>
                </c:pt>
                <c:pt idx="21">
                  <c:v>0.30867111415971693</c:v>
                </c:pt>
                <c:pt idx="22">
                  <c:v>0.30897641127815084</c:v>
                </c:pt>
                <c:pt idx="23">
                  <c:v>0.30975220473557274</c:v>
                </c:pt>
                <c:pt idx="24">
                  <c:v>0.31002369836965082</c:v>
                </c:pt>
                <c:pt idx="25">
                  <c:v>0.31024641046905532</c:v>
                </c:pt>
                <c:pt idx="26">
                  <c:v>0.3108657243156151</c:v>
                </c:pt>
                <c:pt idx="27">
                  <c:v>0.31138248439179206</c:v>
                </c:pt>
                <c:pt idx="28">
                  <c:v>0.31118021616854408</c:v>
                </c:pt>
                <c:pt idx="29">
                  <c:v>0.31183931783608054</c:v>
                </c:pt>
                <c:pt idx="30">
                  <c:v>0.31246061705085154</c:v>
                </c:pt>
                <c:pt idx="31">
                  <c:v>0.31262290133002807</c:v>
                </c:pt>
                <c:pt idx="32">
                  <c:v>0.31269406479464862</c:v>
                </c:pt>
                <c:pt idx="33">
                  <c:v>0.31254105092403239</c:v>
                </c:pt>
                <c:pt idx="34">
                  <c:v>0.31251359041801496</c:v>
                </c:pt>
                <c:pt idx="35">
                  <c:v>0.31295151528437948</c:v>
                </c:pt>
                <c:pt idx="36">
                  <c:v>0.31389486847040726</c:v>
                </c:pt>
                <c:pt idx="37">
                  <c:v>0.31509316750973732</c:v>
                </c:pt>
                <c:pt idx="38">
                  <c:v>0.31648427488573388</c:v>
                </c:pt>
                <c:pt idx="39">
                  <c:v>0.31781436761631282</c:v>
                </c:pt>
                <c:pt idx="40">
                  <c:v>0.31914284622009947</c:v>
                </c:pt>
                <c:pt idx="41">
                  <c:v>0.32025877226201804</c:v>
                </c:pt>
                <c:pt idx="42">
                  <c:v>0.32124358000550135</c:v>
                </c:pt>
                <c:pt idx="43">
                  <c:v>0.32212658122954302</c:v>
                </c:pt>
                <c:pt idx="44">
                  <c:v>0.32288870272656456</c:v>
                </c:pt>
                <c:pt idx="45">
                  <c:v>0.32363868740191831</c:v>
                </c:pt>
                <c:pt idx="46">
                  <c:v>0.32485993939121127</c:v>
                </c:pt>
                <c:pt idx="47">
                  <c:v>0.32569091242229276</c:v>
                </c:pt>
                <c:pt idx="48">
                  <c:v>0.32633004279963623</c:v>
                </c:pt>
                <c:pt idx="49">
                  <c:v>0.32756601026760185</c:v>
                </c:pt>
                <c:pt idx="50">
                  <c:v>0.32855097661945371</c:v>
                </c:pt>
                <c:pt idx="51">
                  <c:v>0.3299850048832686</c:v>
                </c:pt>
                <c:pt idx="52">
                  <c:v>0.33091758339759147</c:v>
                </c:pt>
                <c:pt idx="53">
                  <c:v>0.33202782850103851</c:v>
                </c:pt>
                <c:pt idx="54">
                  <c:v>0.33331424479031785</c:v>
                </c:pt>
                <c:pt idx="55">
                  <c:v>0.33495042434941535</c:v>
                </c:pt>
                <c:pt idx="56">
                  <c:v>0.33583728256212303</c:v>
                </c:pt>
                <c:pt idx="57">
                  <c:v>0.3369907235385145</c:v>
                </c:pt>
                <c:pt idx="58">
                  <c:v>0.33783332534008254</c:v>
                </c:pt>
                <c:pt idx="59">
                  <c:v>0.33867529659915907</c:v>
                </c:pt>
                <c:pt idx="60">
                  <c:v>0.33965659367700379</c:v>
                </c:pt>
              </c:numCache>
            </c:numRef>
          </c:val>
          <c:smooth val="0"/>
        </c:ser>
        <c:dLbls>
          <c:showLegendKey val="0"/>
          <c:showVal val="0"/>
          <c:showCatName val="0"/>
          <c:showSerName val="0"/>
          <c:showPercent val="0"/>
          <c:showBubbleSize val="0"/>
        </c:dLbls>
        <c:marker val="1"/>
        <c:smooth val="0"/>
        <c:axId val="367807872"/>
        <c:axId val="367839104"/>
      </c:lineChart>
      <c:catAx>
        <c:axId val="367807872"/>
        <c:scaling>
          <c:orientation val="minMax"/>
        </c:scaling>
        <c:delete val="0"/>
        <c:axPos val="b"/>
        <c:title>
          <c:tx>
            <c:rich>
              <a:bodyPr/>
              <a:lstStyle/>
              <a:p>
                <a:pPr>
                  <a:defRPr/>
                </a:pPr>
                <a:r>
                  <a:rPr lang="en-US"/>
                  <a:t>génération</a:t>
                </a:r>
              </a:p>
            </c:rich>
          </c:tx>
          <c:layout>
            <c:manualLayout>
              <c:xMode val="edge"/>
              <c:yMode val="edge"/>
              <c:x val="0.74000562587904362"/>
              <c:y val="0.55370925925925929"/>
            </c:manualLayout>
          </c:layout>
          <c:overlay val="0"/>
        </c:title>
        <c:numFmt formatCode="General" sourceLinked="1"/>
        <c:majorTickMark val="out"/>
        <c:minorTickMark val="none"/>
        <c:tickLblPos val="nextTo"/>
        <c:crossAx val="367839104"/>
        <c:crosses val="autoZero"/>
        <c:auto val="1"/>
        <c:lblAlgn val="ctr"/>
        <c:lblOffset val="100"/>
        <c:tickLblSkip val="5"/>
        <c:noMultiLvlLbl val="0"/>
      </c:catAx>
      <c:valAx>
        <c:axId val="367839104"/>
        <c:scaling>
          <c:orientation val="minMax"/>
          <c:max val="0.35000000000000003"/>
          <c:min val="0.25"/>
        </c:scaling>
        <c:delete val="0"/>
        <c:axPos val="l"/>
        <c:majorGridlines/>
        <c:title>
          <c:tx>
            <c:rich>
              <a:bodyPr rot="-5400000" vert="horz"/>
              <a:lstStyle/>
              <a:p>
                <a:pPr>
                  <a:defRPr/>
                </a:pPr>
                <a:r>
                  <a:rPr lang="en-US"/>
                  <a:t>en % de la durée de vie totale</a:t>
                </a:r>
              </a:p>
            </c:rich>
          </c:tx>
          <c:layout>
            <c:manualLayout>
              <c:xMode val="edge"/>
              <c:yMode val="edge"/>
              <c:x val="3.6533052039381154E-3"/>
              <c:y val="4.2486111111111127E-3"/>
            </c:manualLayout>
          </c:layout>
          <c:overlay val="0"/>
        </c:title>
        <c:numFmt formatCode="0%" sourceLinked="0"/>
        <c:majorTickMark val="out"/>
        <c:minorTickMark val="none"/>
        <c:tickLblPos val="nextTo"/>
        <c:crossAx val="367807872"/>
        <c:crosses val="autoZero"/>
        <c:crossBetween val="between"/>
        <c:majorUnit val="2.0000000000000004E-2"/>
      </c:valAx>
    </c:plotArea>
    <c:legend>
      <c:legendPos val="b"/>
      <c:layout>
        <c:manualLayout>
          <c:xMode val="edge"/>
          <c:yMode val="edge"/>
          <c:x val="4.4358339214628046E-3"/>
          <c:y val="0.8121359561237641"/>
          <c:w val="0.99556416607853715"/>
          <c:h val="0.187864043876235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9302813390313389"/>
          <c:y val="3.5932870370370372E-2"/>
          <c:w val="0.77983511396011396"/>
          <c:h val="0.70436759259259263"/>
        </c:manualLayout>
      </c:layout>
      <c:areaChart>
        <c:grouping val="stacked"/>
        <c:varyColors val="0"/>
        <c:ser>
          <c:idx val="0"/>
          <c:order val="0"/>
          <c:tx>
            <c:strRef>
              <c:f>'Fig 2.37'!$B$5</c:f>
              <c:strCache>
                <c:ptCount val="1"/>
                <c:pt idx="0">
                  <c:v>CNAV</c:v>
                </c:pt>
              </c:strCache>
            </c:strRef>
          </c:tx>
          <c:spPr>
            <a:solidFill>
              <a:schemeClr val="accent1">
                <a:lumMod val="40000"/>
                <a:lumOff val="60000"/>
              </a:schemeClr>
            </a:solidFill>
            <a:ln>
              <a:solidFill>
                <a:schemeClr val="accent1"/>
              </a:solidFill>
            </a:ln>
          </c:spPr>
          <c:cat>
            <c:numRef>
              <c:f>'Fig 2.37'!$C$4:$BK$4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2.37'!$C$5:$BK$5</c:f>
              <c:numCache>
                <c:formatCode>0.0%</c:formatCode>
                <c:ptCount val="61"/>
                <c:pt idx="0">
                  <c:v>0.11821627906976745</c:v>
                </c:pt>
                <c:pt idx="1">
                  <c:v>0.12053488372093026</c:v>
                </c:pt>
                <c:pt idx="2">
                  <c:v>0.12285348837209305</c:v>
                </c:pt>
                <c:pt idx="3">
                  <c:v>0.1249372093023256</c:v>
                </c:pt>
                <c:pt idx="4">
                  <c:v>0.12702093023255817</c:v>
                </c:pt>
                <c:pt idx="5">
                  <c:v>0.12901162790697679</c:v>
                </c:pt>
                <c:pt idx="6">
                  <c:v>0.13093023255813957</c:v>
                </c:pt>
                <c:pt idx="7">
                  <c:v>0.13289534883720935</c:v>
                </c:pt>
                <c:pt idx="8">
                  <c:v>0.13486046511627911</c:v>
                </c:pt>
                <c:pt idx="9">
                  <c:v>0.13682558139534887</c:v>
                </c:pt>
                <c:pt idx="10">
                  <c:v>0.13872093023255816</c:v>
                </c:pt>
                <c:pt idx="11">
                  <c:v>0.14061627906976745</c:v>
                </c:pt>
                <c:pt idx="12">
                  <c:v>0.14251162790697677</c:v>
                </c:pt>
                <c:pt idx="13">
                  <c:v>0.14440697674418604</c:v>
                </c:pt>
                <c:pt idx="14">
                  <c:v>0.1462906976744186</c:v>
                </c:pt>
                <c:pt idx="15">
                  <c:v>0.14826744186046514</c:v>
                </c:pt>
                <c:pt idx="16">
                  <c:v>0.1517857142857143</c:v>
                </c:pt>
                <c:pt idx="17">
                  <c:v>0.15354761904761904</c:v>
                </c:pt>
                <c:pt idx="18">
                  <c:v>0.15533333333333332</c:v>
                </c:pt>
                <c:pt idx="19">
                  <c:v>0.157</c:v>
                </c:pt>
                <c:pt idx="20">
                  <c:v>0.15857142857142859</c:v>
                </c:pt>
                <c:pt idx="21">
                  <c:v>0.16014285714285714</c:v>
                </c:pt>
                <c:pt idx="22">
                  <c:v>0.16167441860465118</c:v>
                </c:pt>
                <c:pt idx="23">
                  <c:v>0.16280232558139537</c:v>
                </c:pt>
                <c:pt idx="24">
                  <c:v>0.16471428571428573</c:v>
                </c:pt>
                <c:pt idx="25">
                  <c:v>0.1658452380952381</c:v>
                </c:pt>
                <c:pt idx="26">
                  <c:v>0.16673809523809527</c:v>
                </c:pt>
                <c:pt idx="27">
                  <c:v>0.16786046511627911</c:v>
                </c:pt>
                <c:pt idx="28">
                  <c:v>0.1685697674418605</c:v>
                </c:pt>
                <c:pt idx="29">
                  <c:v>0.16923255813953492</c:v>
                </c:pt>
                <c:pt idx="30">
                  <c:v>0.1700681818181819</c:v>
                </c:pt>
                <c:pt idx="31">
                  <c:v>0.17048863636363643</c:v>
                </c:pt>
                <c:pt idx="32">
                  <c:v>0.1710581395348838</c:v>
                </c:pt>
                <c:pt idx="33">
                  <c:v>0.17136046511627914</c:v>
                </c:pt>
                <c:pt idx="34">
                  <c:v>0.17166279069767451</c:v>
                </c:pt>
                <c:pt idx="35">
                  <c:v>0.17196511627906988</c:v>
                </c:pt>
                <c:pt idx="36">
                  <c:v>0.17226744186046522</c:v>
                </c:pt>
                <c:pt idx="37">
                  <c:v>0.17256976744186059</c:v>
                </c:pt>
                <c:pt idx="38">
                  <c:v>0.17297727272727284</c:v>
                </c:pt>
                <c:pt idx="39">
                  <c:v>0.17327272727272741</c:v>
                </c:pt>
                <c:pt idx="40">
                  <c:v>0.17356818181818195</c:v>
                </c:pt>
                <c:pt idx="41">
                  <c:v>0.1738636363636365</c:v>
                </c:pt>
                <c:pt idx="42">
                  <c:v>0.17415909090909107</c:v>
                </c:pt>
                <c:pt idx="43">
                  <c:v>0.17445454545454561</c:v>
                </c:pt>
                <c:pt idx="44">
                  <c:v>0.17475000000000016</c:v>
                </c:pt>
                <c:pt idx="45">
                  <c:v>0.1750454545454547</c:v>
                </c:pt>
                <c:pt idx="46">
                  <c:v>0.17534090909090927</c:v>
                </c:pt>
                <c:pt idx="47">
                  <c:v>0.17559090909090924</c:v>
                </c:pt>
                <c:pt idx="48">
                  <c:v>0.17584090909090924</c:v>
                </c:pt>
                <c:pt idx="49">
                  <c:v>0.17609090909090927</c:v>
                </c:pt>
                <c:pt idx="50">
                  <c:v>0.17634090909090927</c:v>
                </c:pt>
                <c:pt idx="51">
                  <c:v>0.17659090909090924</c:v>
                </c:pt>
                <c:pt idx="52">
                  <c:v>0.17684090909090924</c:v>
                </c:pt>
                <c:pt idx="53">
                  <c:v>0.17709090909090924</c:v>
                </c:pt>
                <c:pt idx="54">
                  <c:v>0.17729069767441874</c:v>
                </c:pt>
                <c:pt idx="55">
                  <c:v>0.17740697674418621</c:v>
                </c:pt>
                <c:pt idx="56">
                  <c:v>0.17747674418604664</c:v>
                </c:pt>
                <c:pt idx="57">
                  <c:v>0.17750000000000016</c:v>
                </c:pt>
                <c:pt idx="58">
                  <c:v>0.17750000000000016</c:v>
                </c:pt>
                <c:pt idx="59">
                  <c:v>0.17750000000000016</c:v>
                </c:pt>
                <c:pt idx="60">
                  <c:v>0.17750000000000016</c:v>
                </c:pt>
              </c:numCache>
            </c:numRef>
          </c:val>
        </c:ser>
        <c:ser>
          <c:idx val="1"/>
          <c:order val="1"/>
          <c:tx>
            <c:strRef>
              <c:f>'Fig 2.37'!$B$6</c:f>
              <c:strCache>
                <c:ptCount val="1"/>
                <c:pt idx="0">
                  <c:v>ARRCO</c:v>
                </c:pt>
              </c:strCache>
            </c:strRef>
          </c:tx>
          <c:spPr>
            <a:solidFill>
              <a:schemeClr val="accent2">
                <a:lumMod val="60000"/>
                <a:lumOff val="40000"/>
              </a:schemeClr>
            </a:solidFill>
            <a:ln>
              <a:solidFill>
                <a:schemeClr val="accent2"/>
              </a:solidFill>
            </a:ln>
          </c:spPr>
          <c:cat>
            <c:numRef>
              <c:f>'Fig 2.37'!$C$4:$BK$4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2.37'!$C$6:$BK$6</c:f>
              <c:numCache>
                <c:formatCode>0.0%</c:formatCode>
                <c:ptCount val="61"/>
                <c:pt idx="0">
                  <c:v>6.8210608831983294E-2</c:v>
                </c:pt>
                <c:pt idx="1">
                  <c:v>6.9292655058555266E-2</c:v>
                </c:pt>
                <c:pt idx="2">
                  <c:v>7.0374701285127211E-2</c:v>
                </c:pt>
                <c:pt idx="3">
                  <c:v>7.1460912891655001E-2</c:v>
                </c:pt>
                <c:pt idx="4">
                  <c:v>7.2547124498182777E-2</c:v>
                </c:pt>
                <c:pt idx="5">
                  <c:v>7.3628703945649354E-2</c:v>
                </c:pt>
                <c:pt idx="6">
                  <c:v>7.4709348053305466E-2</c:v>
                </c:pt>
                <c:pt idx="7">
                  <c:v>7.5789992160961592E-2</c:v>
                </c:pt>
                <c:pt idx="8">
                  <c:v>7.6870636268617717E-2</c:v>
                </c:pt>
                <c:pt idx="9">
                  <c:v>7.7951280376273843E-2</c:v>
                </c:pt>
                <c:pt idx="10">
                  <c:v>7.9031924483929969E-2</c:v>
                </c:pt>
                <c:pt idx="11">
                  <c:v>8.0112568591586095E-2</c:v>
                </c:pt>
                <c:pt idx="12">
                  <c:v>8.119321269924222E-2</c:v>
                </c:pt>
                <c:pt idx="13">
                  <c:v>8.2273856806898346E-2</c:v>
                </c:pt>
                <c:pt idx="14">
                  <c:v>8.3354500914554472E-2</c:v>
                </c:pt>
                <c:pt idx="15">
                  <c:v>8.4426914031878741E-2</c:v>
                </c:pt>
                <c:pt idx="16">
                  <c:v>8.6140429373996796E-2</c:v>
                </c:pt>
                <c:pt idx="17">
                  <c:v>8.7165476190476196E-2</c:v>
                </c:pt>
                <c:pt idx="18">
                  <c:v>8.8190523006955596E-2</c:v>
                </c:pt>
                <c:pt idx="19">
                  <c:v>8.9215569823435009E-2</c:v>
                </c:pt>
                <c:pt idx="20">
                  <c:v>9.030780711610488E-2</c:v>
                </c:pt>
                <c:pt idx="21">
                  <c:v>9.140004440877475E-2</c:v>
                </c:pt>
                <c:pt idx="22">
                  <c:v>9.2793554220015687E-2</c:v>
                </c:pt>
                <c:pt idx="23">
                  <c:v>9.3860390645414168E-2</c:v>
                </c:pt>
                <c:pt idx="24">
                  <c:v>9.5768993579454259E-2</c:v>
                </c:pt>
                <c:pt idx="25">
                  <c:v>9.6796757891920812E-2</c:v>
                </c:pt>
                <c:pt idx="26">
                  <c:v>9.7348331728196888E-2</c:v>
                </c:pt>
                <c:pt idx="27">
                  <c:v>9.8075419388554991E-2</c:v>
                </c:pt>
                <c:pt idx="28">
                  <c:v>9.8614165926313016E-2</c:v>
                </c:pt>
                <c:pt idx="29">
                  <c:v>9.9121425659785711E-2</c:v>
                </c:pt>
                <c:pt idx="30">
                  <c:v>9.9730148621041848E-2</c:v>
                </c:pt>
                <c:pt idx="31">
                  <c:v>0.1001951085291113</c:v>
                </c:pt>
                <c:pt idx="32">
                  <c:v>0.10103324483929967</c:v>
                </c:pt>
                <c:pt idx="33">
                  <c:v>0.10149255578782332</c:v>
                </c:pt>
                <c:pt idx="34">
                  <c:v>0.10195186673634696</c:v>
                </c:pt>
                <c:pt idx="35">
                  <c:v>0.10232645905884025</c:v>
                </c:pt>
                <c:pt idx="36">
                  <c:v>0.10269511271587042</c:v>
                </c:pt>
                <c:pt idx="37">
                  <c:v>0.1030073490510012</c:v>
                </c:pt>
                <c:pt idx="38">
                  <c:v>0.10330119321664029</c:v>
                </c:pt>
                <c:pt idx="39">
                  <c:v>0.10347284826817708</c:v>
                </c:pt>
                <c:pt idx="40">
                  <c:v>0.10358385469867203</c:v>
                </c:pt>
                <c:pt idx="41">
                  <c:v>0.10369207535518611</c:v>
                </c:pt>
                <c:pt idx="42">
                  <c:v>0.10380029601170017</c:v>
                </c:pt>
                <c:pt idx="43">
                  <c:v>0.10390444595598468</c:v>
                </c:pt>
                <c:pt idx="44">
                  <c:v>0.10400859590026922</c:v>
                </c:pt>
                <c:pt idx="45">
                  <c:v>0.10411727272727266</c:v>
                </c:pt>
                <c:pt idx="46">
                  <c:v>0.10422686363636356</c:v>
                </c:pt>
                <c:pt idx="47">
                  <c:v>0.10433645454545447</c:v>
                </c:pt>
                <c:pt idx="48">
                  <c:v>0.10444604545454537</c:v>
                </c:pt>
                <c:pt idx="49">
                  <c:v>0.10455563636363631</c:v>
                </c:pt>
                <c:pt idx="50">
                  <c:v>0.10466522727272722</c:v>
                </c:pt>
                <c:pt idx="51">
                  <c:v>0.10477481818181812</c:v>
                </c:pt>
                <c:pt idx="52">
                  <c:v>0.10488440909090903</c:v>
                </c:pt>
                <c:pt idx="53">
                  <c:v>0.10499399999999993</c:v>
                </c:pt>
                <c:pt idx="54">
                  <c:v>0.10509560465116272</c:v>
                </c:pt>
                <c:pt idx="55">
                  <c:v>0.10518448837209296</c:v>
                </c:pt>
                <c:pt idx="56">
                  <c:v>0.10525011627906972</c:v>
                </c:pt>
                <c:pt idx="57">
                  <c:v>0.10531574418604643</c:v>
                </c:pt>
                <c:pt idx="58">
                  <c:v>0.10538137209302319</c:v>
                </c:pt>
                <c:pt idx="59">
                  <c:v>0.10544699999999993</c:v>
                </c:pt>
                <c:pt idx="60">
                  <c:v>0.10544699999999993</c:v>
                </c:pt>
              </c:numCache>
            </c:numRef>
          </c:val>
        </c:ser>
        <c:dLbls>
          <c:showLegendKey val="0"/>
          <c:showVal val="0"/>
          <c:showCatName val="0"/>
          <c:showSerName val="0"/>
          <c:showPercent val="0"/>
          <c:showBubbleSize val="0"/>
        </c:dLbls>
        <c:axId val="368184704"/>
        <c:axId val="368206976"/>
      </c:areaChart>
      <c:catAx>
        <c:axId val="368184704"/>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368206976"/>
        <c:crosses val="autoZero"/>
        <c:auto val="1"/>
        <c:lblAlgn val="ctr"/>
        <c:lblOffset val="100"/>
        <c:tickLblSkip val="10"/>
        <c:noMultiLvlLbl val="0"/>
      </c:catAx>
      <c:valAx>
        <c:axId val="368206976"/>
        <c:scaling>
          <c:orientation val="minMax"/>
          <c:min val="0"/>
        </c:scaling>
        <c:delete val="0"/>
        <c:axPos val="l"/>
        <c:majorGridlines/>
        <c:title>
          <c:tx>
            <c:rich>
              <a:bodyPr rot="-5400000" vert="horz"/>
              <a:lstStyle/>
              <a:p>
                <a:pPr>
                  <a:defRPr sz="900"/>
                </a:pPr>
                <a:r>
                  <a:rPr lang="en-US" sz="900"/>
                  <a:t>en % du salaire moyen de carrière</a:t>
                </a:r>
              </a:p>
            </c:rich>
          </c:tx>
          <c:layout>
            <c:manualLayout>
              <c:xMode val="edge"/>
              <c:yMode val="edge"/>
              <c:x val="5.5555555555555558E-3"/>
              <c:y val="1.5038425925925922E-2"/>
            </c:manualLayout>
          </c:layout>
          <c:overlay val="0"/>
        </c:title>
        <c:numFmt formatCode="0%" sourceLinked="0"/>
        <c:majorTickMark val="out"/>
        <c:minorTickMark val="none"/>
        <c:tickLblPos val="nextTo"/>
        <c:crossAx val="368184704"/>
        <c:crosses val="autoZero"/>
        <c:crossBetween val="midCat"/>
      </c:valAx>
    </c:plotArea>
    <c:legend>
      <c:legendPos val="b"/>
      <c:layout>
        <c:manualLayout>
          <c:xMode val="edge"/>
          <c:yMode val="edge"/>
          <c:x val="0.28135641025641028"/>
          <c:y val="0.91131805555555567"/>
          <c:w val="0.61638931623931625"/>
          <c:h val="7.1043055555555554E-2"/>
        </c:manualLayout>
      </c:layout>
      <c:overlay val="0"/>
    </c:legend>
    <c:plotVisOnly val="1"/>
    <c:dispBlanksAs val="zero"/>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51090014064696"/>
          <c:y val="5.2222962962962964E-2"/>
          <c:w val="0.75513115330520397"/>
          <c:h val="0.56448472222222223"/>
        </c:manualLayout>
      </c:layout>
      <c:lineChart>
        <c:grouping val="standard"/>
        <c:varyColors val="0"/>
        <c:ser>
          <c:idx val="0"/>
          <c:order val="0"/>
          <c:tx>
            <c:strRef>
              <c:f>'Fig 2.38'!$B$4</c:f>
              <c:strCache>
                <c:ptCount val="1"/>
                <c:pt idx="0">
                  <c:v>Scénario central de mortalité</c:v>
                </c:pt>
              </c:strCache>
            </c:strRef>
          </c:tx>
          <c:spPr>
            <a:ln w="50800">
              <a:solidFill>
                <a:schemeClr val="tx1"/>
              </a:solidFill>
            </a:ln>
          </c:spPr>
          <c:marker>
            <c:symbol val="circle"/>
            <c:size val="3"/>
            <c:spPr>
              <a:solidFill>
                <a:schemeClr val="tx1"/>
              </a:solidFill>
              <a:ln>
                <a:solidFill>
                  <a:schemeClr val="tx1"/>
                </a:solidFill>
              </a:ln>
            </c:spPr>
          </c:marker>
          <c:cat>
            <c:numRef>
              <c:f>'Fig 2.38'!$C$3:$BK$3</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2.38'!$C$4:$BK$4</c:f>
              <c:numCache>
                <c:formatCode>0.0%</c:formatCode>
                <c:ptCount val="61"/>
                <c:pt idx="0">
                  <c:v>0.49872095177778625</c:v>
                </c:pt>
                <c:pt idx="1">
                  <c:v>0.49795924974361849</c:v>
                </c:pt>
                <c:pt idx="2">
                  <c:v>0.49742498761072074</c:v>
                </c:pt>
                <c:pt idx="3">
                  <c:v>0.49715216772903759</c:v>
                </c:pt>
                <c:pt idx="4">
                  <c:v>0.4967791650624383</c:v>
                </c:pt>
                <c:pt idx="5">
                  <c:v>0.49627630972260645</c:v>
                </c:pt>
                <c:pt idx="6">
                  <c:v>0.49577465444950364</c:v>
                </c:pt>
                <c:pt idx="7">
                  <c:v>0.49489715627113284</c:v>
                </c:pt>
                <c:pt idx="8">
                  <c:v>0.49389921122177116</c:v>
                </c:pt>
                <c:pt idx="9">
                  <c:v>0.49319233727442746</c:v>
                </c:pt>
                <c:pt idx="10">
                  <c:v>0.49217494409834495</c:v>
                </c:pt>
                <c:pt idx="11">
                  <c:v>0.49058520159404279</c:v>
                </c:pt>
                <c:pt idx="12">
                  <c:v>0.48887662633279994</c:v>
                </c:pt>
                <c:pt idx="13">
                  <c:v>0.48718686971939645</c:v>
                </c:pt>
                <c:pt idx="14">
                  <c:v>0.48513757909501459</c:v>
                </c:pt>
                <c:pt idx="15">
                  <c:v>0.4832264725536729</c:v>
                </c:pt>
                <c:pt idx="16">
                  <c:v>0.48122096894835209</c:v>
                </c:pt>
                <c:pt idx="17">
                  <c:v>0.47896776574361932</c:v>
                </c:pt>
                <c:pt idx="18">
                  <c:v>0.47673333322897321</c:v>
                </c:pt>
                <c:pt idx="19">
                  <c:v>0.4746598227083248</c:v>
                </c:pt>
                <c:pt idx="20">
                  <c:v>0.47260405835045038</c:v>
                </c:pt>
                <c:pt idx="21">
                  <c:v>0.47474879523643398</c:v>
                </c:pt>
                <c:pt idx="22">
                  <c:v>0.47690687557746436</c:v>
                </c:pt>
                <c:pt idx="23">
                  <c:v>0.47787447657365184</c:v>
                </c:pt>
                <c:pt idx="24">
                  <c:v>0.4830837465155795</c:v>
                </c:pt>
                <c:pt idx="25">
                  <c:v>0.47984391302147722</c:v>
                </c:pt>
                <c:pt idx="26">
                  <c:v>0.47662580777690894</c:v>
                </c:pt>
                <c:pt idx="27">
                  <c:v>0.48309677106663607</c:v>
                </c:pt>
                <c:pt idx="28">
                  <c:v>0.48536185570821083</c:v>
                </c:pt>
                <c:pt idx="29">
                  <c:v>0.48338878556903719</c:v>
                </c:pt>
                <c:pt idx="30">
                  <c:v>0.48993521311877619</c:v>
                </c:pt>
                <c:pt idx="31">
                  <c:v>0.49138187752011581</c:v>
                </c:pt>
                <c:pt idx="32">
                  <c:v>0.48856007427977671</c:v>
                </c:pt>
                <c:pt idx="33">
                  <c:v>0.49002343652159969</c:v>
                </c:pt>
                <c:pt idx="34">
                  <c:v>0.48722471604810913</c:v>
                </c:pt>
                <c:pt idx="35">
                  <c:v>0.4902541325238482</c:v>
                </c:pt>
                <c:pt idx="36">
                  <c:v>0.48902218486703652</c:v>
                </c:pt>
                <c:pt idx="37">
                  <c:v>0.48780359828853875</c:v>
                </c:pt>
                <c:pt idx="38">
                  <c:v>0.49085498809456563</c:v>
                </c:pt>
                <c:pt idx="39">
                  <c:v>0.49005958506835812</c:v>
                </c:pt>
                <c:pt idx="40">
                  <c:v>0.48927577562701519</c:v>
                </c:pt>
                <c:pt idx="41">
                  <c:v>0.48850338368856394</c:v>
                </c:pt>
                <c:pt idx="42">
                  <c:v>0.48774223382696386</c:v>
                </c:pt>
                <c:pt idx="43">
                  <c:v>0.48699215138858137</c:v>
                </c:pt>
                <c:pt idx="44">
                  <c:v>0.48625296260136214</c:v>
                </c:pt>
                <c:pt idx="45">
                  <c:v>0.48552449467697589</c:v>
                </c:pt>
                <c:pt idx="46">
                  <c:v>0.48480657590620935</c:v>
                </c:pt>
                <c:pt idx="47">
                  <c:v>0.48409903574787044</c:v>
                </c:pt>
                <c:pt idx="48">
                  <c:v>0.483401704911471</c:v>
                </c:pt>
                <c:pt idx="49">
                  <c:v>0.48271441543394372</c:v>
                </c:pt>
                <c:pt idx="50">
                  <c:v>0.48203700075064726</c:v>
                </c:pt>
                <c:pt idx="51">
                  <c:v>0.48136929576090598</c:v>
                </c:pt>
                <c:pt idx="52">
                  <c:v>0.48071113688832512</c:v>
                </c:pt>
                <c:pt idx="53">
                  <c:v>0.48006236213611725</c:v>
                </c:pt>
                <c:pt idx="54">
                  <c:v>0.47529674118712312</c:v>
                </c:pt>
                <c:pt idx="55">
                  <c:v>0.47467342240924237</c:v>
                </c:pt>
                <c:pt idx="56">
                  <c:v>0.47405890598197653</c:v>
                </c:pt>
                <c:pt idx="57">
                  <c:v>0.47345303864100874</c:v>
                </c:pt>
                <c:pt idx="58">
                  <c:v>0.47285566888384134</c:v>
                </c:pt>
                <c:pt idx="59">
                  <c:v>0.472266646999631</c:v>
                </c:pt>
                <c:pt idx="60">
                  <c:v>0.47168582509552887</c:v>
                </c:pt>
              </c:numCache>
            </c:numRef>
          </c:val>
          <c:smooth val="0"/>
        </c:ser>
        <c:ser>
          <c:idx val="1"/>
          <c:order val="1"/>
          <c:tx>
            <c:strRef>
              <c:f>'Fig 2.38'!$B$5</c:f>
              <c:strCache>
                <c:ptCount val="1"/>
                <c:pt idx="0">
                  <c:v>Variante de mortalité haute</c:v>
                </c:pt>
              </c:strCache>
            </c:strRef>
          </c:tx>
          <c:spPr>
            <a:ln w="15875" cmpd="dbl">
              <a:solidFill>
                <a:schemeClr val="tx1"/>
              </a:solidFill>
            </a:ln>
          </c:spPr>
          <c:marker>
            <c:symbol val="circle"/>
            <c:size val="2"/>
            <c:spPr>
              <a:solidFill>
                <a:schemeClr val="bg1">
                  <a:lumMod val="65000"/>
                </a:schemeClr>
              </a:solidFill>
              <a:ln>
                <a:solidFill>
                  <a:schemeClr val="tx1"/>
                </a:solidFill>
              </a:ln>
            </c:spPr>
          </c:marker>
          <c:cat>
            <c:numRef>
              <c:f>'Fig 2.38'!$C$3:$BK$3</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2.38'!$C$5:$BK$5</c:f>
              <c:numCache>
                <c:formatCode>0.0%</c:formatCode>
                <c:ptCount val="61"/>
                <c:pt idx="0">
                  <c:v>0.50157117271161322</c:v>
                </c:pt>
                <c:pt idx="1">
                  <c:v>0.50109307128813574</c:v>
                </c:pt>
                <c:pt idx="2">
                  <c:v>0.50061577300793725</c:v>
                </c:pt>
                <c:pt idx="3">
                  <c:v>0.50038300053611773</c:v>
                </c:pt>
                <c:pt idx="4">
                  <c:v>0.50003823813797688</c:v>
                </c:pt>
                <c:pt idx="5">
                  <c:v>0.49955144459217427</c:v>
                </c:pt>
                <c:pt idx="6">
                  <c:v>0.49906626533207421</c:v>
                </c:pt>
                <c:pt idx="7">
                  <c:v>0.49819893320867004</c:v>
                </c:pt>
                <c:pt idx="8">
                  <c:v>0.49721282735885874</c:v>
                </c:pt>
                <c:pt idx="9">
                  <c:v>0.49651501294055461</c:v>
                </c:pt>
                <c:pt idx="10">
                  <c:v>0.49550977083381836</c:v>
                </c:pt>
                <c:pt idx="11">
                  <c:v>0.49392590982556223</c:v>
                </c:pt>
                <c:pt idx="12">
                  <c:v>0.49222428300238635</c:v>
                </c:pt>
                <c:pt idx="13">
                  <c:v>0.49054142296700337</c:v>
                </c:pt>
                <c:pt idx="14">
                  <c:v>0.48868331156290973</c:v>
                </c:pt>
                <c:pt idx="15">
                  <c:v>0.48697246973982666</c:v>
                </c:pt>
                <c:pt idx="16">
                  <c:v>0.48517637710474532</c:v>
                </c:pt>
                <c:pt idx="17">
                  <c:v>0.48330978865871388</c:v>
                </c:pt>
                <c:pt idx="18">
                  <c:v>0.48145096338478943</c:v>
                </c:pt>
                <c:pt idx="19">
                  <c:v>0.47974375075598824</c:v>
                </c:pt>
                <c:pt idx="20">
                  <c:v>0.47804384654268794</c:v>
                </c:pt>
                <c:pt idx="21">
                  <c:v>0.48060241041626817</c:v>
                </c:pt>
                <c:pt idx="22">
                  <c:v>0.48317292931882799</c:v>
                </c:pt>
                <c:pt idx="23">
                  <c:v>0.48453475953128222</c:v>
                </c:pt>
                <c:pt idx="24">
                  <c:v>0.49021780228641326</c:v>
                </c:pt>
                <c:pt idx="25">
                  <c:v>0.48728246648885776</c:v>
                </c:pt>
                <c:pt idx="26">
                  <c:v>0.48435729569233199</c:v>
                </c:pt>
                <c:pt idx="27">
                  <c:v>0.49132109025759924</c:v>
                </c:pt>
                <c:pt idx="28">
                  <c:v>0.4939864098335886</c:v>
                </c:pt>
                <c:pt idx="29">
                  <c:v>0.49230734096479972</c:v>
                </c:pt>
                <c:pt idx="30">
                  <c:v>0.49935570646668409</c:v>
                </c:pt>
                <c:pt idx="31">
                  <c:v>0.50118086120446759</c:v>
                </c:pt>
                <c:pt idx="32">
                  <c:v>0.4986168471917492</c:v>
                </c:pt>
                <c:pt idx="33">
                  <c:v>0.50044883493504999</c:v>
                </c:pt>
                <c:pt idx="34">
                  <c:v>0.49789082390774642</c:v>
                </c:pt>
                <c:pt idx="35">
                  <c:v>0.50131420764134482</c:v>
                </c:pt>
                <c:pt idx="36">
                  <c:v>0.50034310103762603</c:v>
                </c:pt>
                <c:pt idx="37">
                  <c:v>0.49937758333863463</c:v>
                </c:pt>
                <c:pt idx="38">
                  <c:v>0.50281280127246475</c:v>
                </c:pt>
                <c:pt idx="39">
                  <c:v>0.50226830507728093</c:v>
                </c:pt>
                <c:pt idx="40">
                  <c:v>0.5017284307283485</c:v>
                </c:pt>
                <c:pt idx="41">
                  <c:v>0.5011931448578778</c:v>
                </c:pt>
                <c:pt idx="42">
                  <c:v>0.50066241386505583</c:v>
                </c:pt>
                <c:pt idx="43">
                  <c:v>0.50013620393469271</c:v>
                </c:pt>
                <c:pt idx="44">
                  <c:v>0.49961448105536138</c:v>
                </c:pt>
                <c:pt idx="45">
                  <c:v>0.4990972110370348</c:v>
                </c:pt>
                <c:pt idx="46">
                  <c:v>0.49858435952822616</c:v>
                </c:pt>
                <c:pt idx="47">
                  <c:v>0.49807589203263997</c:v>
                </c:pt>
                <c:pt idx="48">
                  <c:v>0.49757177392533752</c:v>
                </c:pt>
                <c:pt idx="49">
                  <c:v>0.49707197046842672</c:v>
                </c:pt>
                <c:pt idx="50">
                  <c:v>0.49657644682627999</c:v>
                </c:pt>
                <c:pt idx="51">
                  <c:v>0.49608516808028907</c:v>
                </c:pt>
                <c:pt idx="52">
                  <c:v>0.49559809924316323</c:v>
                </c:pt>
                <c:pt idx="53">
                  <c:v>0.49511520527277841</c:v>
                </c:pt>
                <c:pt idx="54">
                  <c:v>0.49033605127618074</c:v>
                </c:pt>
                <c:pt idx="55">
                  <c:v>0.48986688089543629</c:v>
                </c:pt>
                <c:pt idx="56">
                  <c:v>0.48940173052353075</c:v>
                </c:pt>
                <c:pt idx="57">
                  <c:v>0.48894056549989595</c:v>
                </c:pt>
                <c:pt idx="58">
                  <c:v>0.48848335117049552</c:v>
                </c:pt>
                <c:pt idx="59">
                  <c:v>0.48803005289902635</c:v>
                </c:pt>
                <c:pt idx="60">
                  <c:v>0.48758063607772872</c:v>
                </c:pt>
              </c:numCache>
            </c:numRef>
          </c:val>
          <c:smooth val="0"/>
        </c:ser>
        <c:ser>
          <c:idx val="2"/>
          <c:order val="2"/>
          <c:tx>
            <c:strRef>
              <c:f>'Fig 2.38'!$B$6</c:f>
              <c:strCache>
                <c:ptCount val="1"/>
                <c:pt idx="0">
                  <c:v>Variante de mortalité basse</c:v>
                </c:pt>
              </c:strCache>
            </c:strRef>
          </c:tx>
          <c:spPr>
            <a:ln w="25400">
              <a:solidFill>
                <a:schemeClr val="bg1">
                  <a:lumMod val="65000"/>
                </a:schemeClr>
              </a:solidFill>
              <a:prstDash val="sysDash"/>
            </a:ln>
          </c:spPr>
          <c:marker>
            <c:symbol val="square"/>
            <c:size val="2"/>
            <c:spPr>
              <a:solidFill>
                <a:schemeClr val="bg1">
                  <a:lumMod val="65000"/>
                </a:schemeClr>
              </a:solidFill>
              <a:ln>
                <a:solidFill>
                  <a:schemeClr val="bg1">
                    <a:lumMod val="65000"/>
                  </a:schemeClr>
                </a:solidFill>
              </a:ln>
            </c:spPr>
          </c:marker>
          <c:cat>
            <c:numRef>
              <c:f>'Fig 2.38'!$C$3:$BK$3</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2.38'!$C$6:$BK$6</c:f>
              <c:numCache>
                <c:formatCode>0.0%</c:formatCode>
                <c:ptCount val="61"/>
                <c:pt idx="0">
                  <c:v>0.49578276179097419</c:v>
                </c:pt>
                <c:pt idx="1">
                  <c:v>0.49473848903232426</c:v>
                </c:pt>
                <c:pt idx="2">
                  <c:v>0.49377428272878077</c:v>
                </c:pt>
                <c:pt idx="3">
                  <c:v>0.49304796752826324</c:v>
                </c:pt>
                <c:pt idx="4">
                  <c:v>0.49219349360418968</c:v>
                </c:pt>
                <c:pt idx="5">
                  <c:v>0.49118424856280413</c:v>
                </c:pt>
                <c:pt idx="6">
                  <c:v>0.4901645297764281</c:v>
                </c:pt>
                <c:pt idx="7">
                  <c:v>0.4887723733264312</c:v>
                </c:pt>
                <c:pt idx="8">
                  <c:v>0.48725248828831674</c:v>
                </c:pt>
                <c:pt idx="9">
                  <c:v>0.48602694063834323</c:v>
                </c:pt>
                <c:pt idx="10">
                  <c:v>0.48448368071388748</c:v>
                </c:pt>
                <c:pt idx="11">
                  <c:v>0.48238652803124321</c:v>
                </c:pt>
                <c:pt idx="12">
                  <c:v>0.48017235162939725</c:v>
                </c:pt>
                <c:pt idx="13">
                  <c:v>0.47798432238251626</c:v>
                </c:pt>
                <c:pt idx="14">
                  <c:v>0.47552872759262299</c:v>
                </c:pt>
                <c:pt idx="15">
                  <c:v>0.47321738992653312</c:v>
                </c:pt>
                <c:pt idx="16">
                  <c:v>0.47081323454772717</c:v>
                </c:pt>
                <c:pt idx="17">
                  <c:v>0.46832081117525504</c:v>
                </c:pt>
                <c:pt idx="18">
                  <c:v>0.46585976938842255</c:v>
                </c:pt>
                <c:pt idx="19">
                  <c:v>0.46356848806884587</c:v>
                </c:pt>
                <c:pt idx="20">
                  <c:v>0.4613065381130918</c:v>
                </c:pt>
                <c:pt idx="21">
                  <c:v>0.46312191560125077</c:v>
                </c:pt>
                <c:pt idx="22">
                  <c:v>0.4649556695363064</c:v>
                </c:pt>
                <c:pt idx="23">
                  <c:v>0.46563468108675038</c:v>
                </c:pt>
                <c:pt idx="24">
                  <c:v>0.47041566178854893</c:v>
                </c:pt>
                <c:pt idx="25">
                  <c:v>0.46704508383325544</c:v>
                </c:pt>
                <c:pt idx="26">
                  <c:v>0.46370676449174919</c:v>
                </c:pt>
                <c:pt idx="27">
                  <c:v>0.46972754879976136</c:v>
                </c:pt>
                <c:pt idx="28">
                  <c:v>0.47169713738401431</c:v>
                </c:pt>
                <c:pt idx="29">
                  <c:v>0.46959259693138661</c:v>
                </c:pt>
                <c:pt idx="30">
                  <c:v>0.47569104134257156</c:v>
                </c:pt>
                <c:pt idx="31">
                  <c:v>0.47687885749772896</c:v>
                </c:pt>
                <c:pt idx="32">
                  <c:v>0.47397130904897994</c:v>
                </c:pt>
                <c:pt idx="33">
                  <c:v>0.4751868123341822</c:v>
                </c:pt>
                <c:pt idx="34">
                  <c:v>0.4723167027515674</c:v>
                </c:pt>
                <c:pt idx="35">
                  <c:v>0.47506024434570931</c:v>
                </c:pt>
                <c:pt idx="36">
                  <c:v>0.47372125728938008</c:v>
                </c:pt>
                <c:pt idx="37">
                  <c:v>0.47240145450588772</c:v>
                </c:pt>
                <c:pt idx="38">
                  <c:v>0.47517824051761026</c:v>
                </c:pt>
                <c:pt idx="39">
                  <c:v>0.47427829875181204</c:v>
                </c:pt>
                <c:pt idx="40">
                  <c:v>0.47339479723858668</c:v>
                </c:pt>
                <c:pt idx="41">
                  <c:v>0.47252729753543016</c:v>
                </c:pt>
                <c:pt idx="42">
                  <c:v>0.47167537004278631</c:v>
                </c:pt>
                <c:pt idx="43">
                  <c:v>0.4708385940493881</c:v>
                </c:pt>
                <c:pt idx="44">
                  <c:v>0.47001655775688889</c:v>
                </c:pt>
                <c:pt idx="45">
                  <c:v>0.4692088582855265</c:v>
                </c:pt>
                <c:pt idx="46">
                  <c:v>0.46841510166246775</c:v>
                </c:pt>
                <c:pt idx="47">
                  <c:v>0.46763490279436803</c:v>
                </c:pt>
                <c:pt idx="48">
                  <c:v>0.46686788542559216</c:v>
                </c:pt>
                <c:pt idx="49">
                  <c:v>0.46611368208343934</c:v>
                </c:pt>
                <c:pt idx="50">
                  <c:v>0.46537193401163524</c:v>
                </c:pt>
                <c:pt idx="51">
                  <c:v>0.46464229109326011</c:v>
                </c:pt>
                <c:pt idx="52">
                  <c:v>0.46392441176420995</c:v>
                </c:pt>
                <c:pt idx="53">
                  <c:v>0.46321796291820322</c:v>
                </c:pt>
                <c:pt idx="54">
                  <c:v>0.45858708416444605</c:v>
                </c:pt>
                <c:pt idx="55">
                  <c:v>0.45791017875608814</c:v>
                </c:pt>
                <c:pt idx="56">
                  <c:v>0.45724363183092387</c:v>
                </c:pt>
                <c:pt idx="57">
                  <c:v>0.45658714662054745</c:v>
                </c:pt>
                <c:pt idx="58">
                  <c:v>0.45594043414262714</c:v>
                </c:pt>
                <c:pt idx="59">
                  <c:v>0.45530321307483074</c:v>
                </c:pt>
                <c:pt idx="60">
                  <c:v>0.45467520962560715</c:v>
                </c:pt>
              </c:numCache>
            </c:numRef>
          </c:val>
          <c:smooth val="0"/>
        </c:ser>
        <c:dLbls>
          <c:showLegendKey val="0"/>
          <c:showVal val="0"/>
          <c:showCatName val="0"/>
          <c:showSerName val="0"/>
          <c:showPercent val="0"/>
          <c:showBubbleSize val="0"/>
        </c:dLbls>
        <c:marker val="1"/>
        <c:smooth val="0"/>
        <c:axId val="368299008"/>
        <c:axId val="368305664"/>
      </c:lineChart>
      <c:catAx>
        <c:axId val="368299008"/>
        <c:scaling>
          <c:orientation val="minMax"/>
        </c:scaling>
        <c:delete val="0"/>
        <c:axPos val="b"/>
        <c:title>
          <c:tx>
            <c:rich>
              <a:bodyPr/>
              <a:lstStyle/>
              <a:p>
                <a:pPr>
                  <a:defRPr/>
                </a:pPr>
                <a:r>
                  <a:rPr lang="en-US"/>
                  <a:t>génération</a:t>
                </a:r>
              </a:p>
            </c:rich>
          </c:tx>
          <c:layout>
            <c:manualLayout>
              <c:xMode val="edge"/>
              <c:yMode val="edge"/>
              <c:x val="0.75340225035161745"/>
              <c:y val="0.52431111111111106"/>
            </c:manualLayout>
          </c:layout>
          <c:overlay val="0"/>
        </c:title>
        <c:numFmt formatCode="General" sourceLinked="1"/>
        <c:majorTickMark val="out"/>
        <c:minorTickMark val="none"/>
        <c:tickLblPos val="nextTo"/>
        <c:crossAx val="368305664"/>
        <c:crosses val="autoZero"/>
        <c:auto val="1"/>
        <c:lblAlgn val="ctr"/>
        <c:lblOffset val="100"/>
        <c:noMultiLvlLbl val="0"/>
      </c:catAx>
      <c:valAx>
        <c:axId val="368305664"/>
        <c:scaling>
          <c:orientation val="minMax"/>
          <c:max val="0.52"/>
          <c:min val="0.36000000000000004"/>
        </c:scaling>
        <c:delete val="0"/>
        <c:axPos val="l"/>
        <c:majorGridlines/>
        <c:title>
          <c:tx>
            <c:rich>
              <a:bodyPr rot="-5400000" vert="horz"/>
              <a:lstStyle/>
              <a:p>
                <a:pPr>
                  <a:defRPr/>
                </a:pPr>
                <a:r>
                  <a:rPr lang="en-US"/>
                  <a:t>en % de la durée de vie totale</a:t>
                </a:r>
              </a:p>
            </c:rich>
          </c:tx>
          <c:layout>
            <c:manualLayout>
              <c:xMode val="edge"/>
              <c:yMode val="edge"/>
              <c:x val="8.1188466947960617E-3"/>
              <c:y val="4.2486111111111127E-3"/>
            </c:manualLayout>
          </c:layout>
          <c:overlay val="0"/>
        </c:title>
        <c:numFmt formatCode="0%" sourceLinked="0"/>
        <c:majorTickMark val="out"/>
        <c:minorTickMark val="none"/>
        <c:tickLblPos val="nextTo"/>
        <c:crossAx val="368299008"/>
        <c:crosses val="autoZero"/>
        <c:crossBetween val="between"/>
        <c:majorUnit val="2.0000000000000004E-2"/>
      </c:valAx>
    </c:plotArea>
    <c:legend>
      <c:legendPos val="b"/>
      <c:layout>
        <c:manualLayout>
          <c:xMode val="edge"/>
          <c:yMode val="edge"/>
          <c:x val="4.4358339214628046E-3"/>
          <c:y val="0.77685833333333332"/>
          <c:w val="0.99556416607853715"/>
          <c:h val="0.22314166666666665"/>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51090014064696"/>
          <c:y val="5.2222962962962964E-2"/>
          <c:w val="0.75513115330520397"/>
          <c:h val="0.57036435185185186"/>
        </c:manualLayout>
      </c:layout>
      <c:lineChart>
        <c:grouping val="standard"/>
        <c:varyColors val="0"/>
        <c:ser>
          <c:idx val="0"/>
          <c:order val="0"/>
          <c:tx>
            <c:strRef>
              <c:f>'Fig 2.38'!$B$8</c:f>
              <c:strCache>
                <c:ptCount val="1"/>
                <c:pt idx="0">
                  <c:v>Scénario central de mortalité</c:v>
                </c:pt>
              </c:strCache>
            </c:strRef>
          </c:tx>
          <c:spPr>
            <a:ln w="50800">
              <a:solidFill>
                <a:schemeClr val="tx1"/>
              </a:solidFill>
            </a:ln>
          </c:spPr>
          <c:marker>
            <c:symbol val="circle"/>
            <c:size val="3"/>
            <c:spPr>
              <a:solidFill>
                <a:schemeClr val="tx1"/>
              </a:solidFill>
              <a:ln>
                <a:solidFill>
                  <a:schemeClr val="tx1"/>
                </a:solidFill>
              </a:ln>
            </c:spPr>
          </c:marker>
          <c:cat>
            <c:numRef>
              <c:f>'Fig 2.38'!$C$3:$BK$3</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2.38'!$C$8:$BK$8</c:f>
              <c:numCache>
                <c:formatCode>0.0%</c:formatCode>
                <c:ptCount val="61"/>
                <c:pt idx="0">
                  <c:v>0.41065662695954869</c:v>
                </c:pt>
                <c:pt idx="2">
                  <c:v>0.41655136587881669</c:v>
                </c:pt>
                <c:pt idx="4">
                  <c:v>0.42759858154429603</c:v>
                </c:pt>
                <c:pt idx="6">
                  <c:v>0.43945502377142842</c:v>
                </c:pt>
                <c:pt idx="7">
                  <c:v>0.43770434497192701</c:v>
                </c:pt>
                <c:pt idx="8">
                  <c:v>0.43902309130264688</c:v>
                </c:pt>
                <c:pt idx="9">
                  <c:v>0.44333552988829256</c:v>
                </c:pt>
                <c:pt idx="10">
                  <c:v>0.44528158600098378</c:v>
                </c:pt>
                <c:pt idx="11">
                  <c:v>0.44936261714078857</c:v>
                </c:pt>
                <c:pt idx="12">
                  <c:v>0.45315270095303245</c:v>
                </c:pt>
                <c:pt idx="13">
                  <c:v>0.45420970515548814</c:v>
                </c:pt>
                <c:pt idx="14">
                  <c:v>0.45471724798389329</c:v>
                </c:pt>
                <c:pt idx="15">
                  <c:v>0.45925208431187853</c:v>
                </c:pt>
                <c:pt idx="16">
                  <c:v>0.45600461381860713</c:v>
                </c:pt>
                <c:pt idx="17">
                  <c:v>0.45647749623790507</c:v>
                </c:pt>
                <c:pt idx="18">
                  <c:v>0.45772173917121067</c:v>
                </c:pt>
                <c:pt idx="19">
                  <c:v>0.45352754326465428</c:v>
                </c:pt>
                <c:pt idx="20">
                  <c:v>0.44976863018121566</c:v>
                </c:pt>
                <c:pt idx="21">
                  <c:v>0.44138018776776378</c:v>
                </c:pt>
                <c:pt idx="22">
                  <c:v>0.43940714911142276</c:v>
                </c:pt>
                <c:pt idx="23">
                  <c:v>0.44082946928980937</c:v>
                </c:pt>
                <c:pt idx="24">
                  <c:v>0.43830093322189612</c:v>
                </c:pt>
                <c:pt idx="25">
                  <c:v>0.43538816517662388</c:v>
                </c:pt>
                <c:pt idx="26">
                  <c:v>0.43252547116813234</c:v>
                </c:pt>
                <c:pt idx="27">
                  <c:v>0.43198274929172431</c:v>
                </c:pt>
                <c:pt idx="28">
                  <c:v>0.42834513161418214</c:v>
                </c:pt>
                <c:pt idx="29">
                  <c:v>0.42537819746934807</c:v>
                </c:pt>
                <c:pt idx="30">
                  <c:v>0.42251425061289732</c:v>
                </c:pt>
                <c:pt idx="31">
                  <c:v>0.41866578624203887</c:v>
                </c:pt>
                <c:pt idx="32">
                  <c:v>0.41480875398926254</c:v>
                </c:pt>
                <c:pt idx="33">
                  <c:v>0.41190815471212794</c:v>
                </c:pt>
                <c:pt idx="34">
                  <c:v>0.40659303857478024</c:v>
                </c:pt>
                <c:pt idx="35">
                  <c:v>0.40287248555088612</c:v>
                </c:pt>
                <c:pt idx="36">
                  <c:v>0.39900099267582601</c:v>
                </c:pt>
                <c:pt idx="37">
                  <c:v>0.40006341433820686</c:v>
                </c:pt>
                <c:pt idx="38">
                  <c:v>0.39782996516222074</c:v>
                </c:pt>
                <c:pt idx="39">
                  <c:v>0.39773949521527474</c:v>
                </c:pt>
                <c:pt idx="40">
                  <c:v>0.39799491491256661</c:v>
                </c:pt>
                <c:pt idx="41">
                  <c:v>0.39983909313790211</c:v>
                </c:pt>
                <c:pt idx="42">
                  <c:v>0.39775316750965417</c:v>
                </c:pt>
                <c:pt idx="43">
                  <c:v>0.39752182744193504</c:v>
                </c:pt>
                <c:pt idx="44">
                  <c:v>0.39704342159159334</c:v>
                </c:pt>
                <c:pt idx="45">
                  <c:v>0.39680006621116048</c:v>
                </c:pt>
                <c:pt idx="46">
                  <c:v>0.39699128584582366</c:v>
                </c:pt>
                <c:pt idx="47">
                  <c:v>0.39617054077967201</c:v>
                </c:pt>
                <c:pt idx="48">
                  <c:v>0.39503298012270155</c:v>
                </c:pt>
                <c:pt idx="49">
                  <c:v>0.39654300704721557</c:v>
                </c:pt>
                <c:pt idx="50">
                  <c:v>0.39736493317391919</c:v>
                </c:pt>
                <c:pt idx="51">
                  <c:v>0.40100993943811236</c:v>
                </c:pt>
                <c:pt idx="52">
                  <c:v>0.4018137068943175</c:v>
                </c:pt>
                <c:pt idx="53">
                  <c:v>0.40149486067951201</c:v>
                </c:pt>
                <c:pt idx="54">
                  <c:v>0.40345994637336502</c:v>
                </c:pt>
                <c:pt idx="55">
                  <c:v>0.40666098071515339</c:v>
                </c:pt>
                <c:pt idx="56">
                  <c:v>0.40715417626493355</c:v>
                </c:pt>
                <c:pt idx="57">
                  <c:v>0.40574156976241454</c:v>
                </c:pt>
                <c:pt idx="58">
                  <c:v>0.40682067811330525</c:v>
                </c:pt>
                <c:pt idx="59">
                  <c:v>0.40711531054139871</c:v>
                </c:pt>
                <c:pt idx="60">
                  <c:v>0.40746053305621721</c:v>
                </c:pt>
              </c:numCache>
            </c:numRef>
          </c:val>
          <c:smooth val="0"/>
        </c:ser>
        <c:ser>
          <c:idx val="1"/>
          <c:order val="1"/>
          <c:tx>
            <c:strRef>
              <c:f>'Fig 2.38'!$B$9</c:f>
              <c:strCache>
                <c:ptCount val="1"/>
                <c:pt idx="0">
                  <c:v>Variante de mortalité haute</c:v>
                </c:pt>
              </c:strCache>
            </c:strRef>
          </c:tx>
          <c:spPr>
            <a:ln w="15875" cmpd="dbl">
              <a:solidFill>
                <a:schemeClr val="tx1"/>
              </a:solidFill>
            </a:ln>
          </c:spPr>
          <c:marker>
            <c:symbol val="circle"/>
            <c:size val="2"/>
            <c:spPr>
              <a:solidFill>
                <a:schemeClr val="bg1">
                  <a:lumMod val="65000"/>
                </a:schemeClr>
              </a:solidFill>
              <a:ln>
                <a:solidFill>
                  <a:schemeClr val="tx1"/>
                </a:solidFill>
              </a:ln>
            </c:spPr>
          </c:marker>
          <c:cat>
            <c:numRef>
              <c:f>'Fig 2.38'!$C$3:$BK$3</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2.38'!$C$9:$BK$9</c:f>
              <c:numCache>
                <c:formatCode>0.0%</c:formatCode>
                <c:ptCount val="61"/>
                <c:pt idx="0">
                  <c:v>0.41300355485700824</c:v>
                </c:pt>
                <c:pt idx="2">
                  <c:v>0.41922337884266259</c:v>
                </c:pt>
                <c:pt idx="4">
                  <c:v>0.43040380189622918</c:v>
                </c:pt>
                <c:pt idx="6">
                  <c:v>0.442372710114738</c:v>
                </c:pt>
                <c:pt idx="7">
                  <c:v>0.44062455191467281</c:v>
                </c:pt>
                <c:pt idx="8">
                  <c:v>0.44196853840367761</c:v>
                </c:pt>
                <c:pt idx="9">
                  <c:v>0.4463223163116789</c:v>
                </c:pt>
                <c:pt idx="10">
                  <c:v>0.44829867769899873</c:v>
                </c:pt>
                <c:pt idx="11">
                  <c:v>0.45242261444429788</c:v>
                </c:pt>
                <c:pt idx="12">
                  <c:v>0.45625573263827773</c:v>
                </c:pt>
                <c:pt idx="13">
                  <c:v>0.45733719223739883</c:v>
                </c:pt>
                <c:pt idx="14">
                  <c:v>0.45804064691105134</c:v>
                </c:pt>
                <c:pt idx="15">
                  <c:v>0.46281223077172806</c:v>
                </c:pt>
                <c:pt idx="16">
                  <c:v>0.45975275549413047</c:v>
                </c:pt>
                <c:pt idx="17">
                  <c:v>0.460615636402333</c:v>
                </c:pt>
                <c:pt idx="18">
                  <c:v>0.46225123549373776</c:v>
                </c:pt>
                <c:pt idx="19">
                  <c:v>0.45838513029284456</c:v>
                </c:pt>
                <c:pt idx="20">
                  <c:v>0.45494557701539712</c:v>
                </c:pt>
                <c:pt idx="21">
                  <c:v>0.44680674466366244</c:v>
                </c:pt>
                <c:pt idx="22">
                  <c:v>0.44514738123067243</c:v>
                </c:pt>
                <c:pt idx="23">
                  <c:v>0.4469206454463262</c:v>
                </c:pt>
                <c:pt idx="24">
                  <c:v>0.44468104833668792</c:v>
                </c:pt>
                <c:pt idx="25">
                  <c:v>0.44204111760151443</c:v>
                </c:pt>
                <c:pt idx="26">
                  <c:v>0.4394414508524378</c:v>
                </c:pt>
                <c:pt idx="27">
                  <c:v>0.4391901059786476</c:v>
                </c:pt>
                <c:pt idx="28">
                  <c:v>0.43578310520579144</c:v>
                </c:pt>
                <c:pt idx="29">
                  <c:v>0.43304782521844049</c:v>
                </c:pt>
                <c:pt idx="30">
                  <c:v>0.43040749384077293</c:v>
                </c:pt>
                <c:pt idx="31">
                  <c:v>0.42675398443372958</c:v>
                </c:pt>
                <c:pt idx="32">
                  <c:v>0.42308105489609987</c:v>
                </c:pt>
                <c:pt idx="33">
                  <c:v>0.42037375102276553</c:v>
                </c:pt>
                <c:pt idx="34">
                  <c:v>0.41519177118239753</c:v>
                </c:pt>
                <c:pt idx="35">
                  <c:v>0.41162728381718616</c:v>
                </c:pt>
                <c:pt idx="36">
                  <c:v>0.40789886824211591</c:v>
                </c:pt>
                <c:pt idx="37">
                  <c:v>0.40920756899244581</c:v>
                </c:pt>
                <c:pt idx="38">
                  <c:v>0.40713928946655453</c:v>
                </c:pt>
                <c:pt idx="39">
                  <c:v>0.40725782238104657</c:v>
                </c:pt>
                <c:pt idx="40">
                  <c:v>0.40772563159319442</c:v>
                </c:pt>
                <c:pt idx="41">
                  <c:v>0.4098172062792465</c:v>
                </c:pt>
                <c:pt idx="42">
                  <c:v>0.40787565461366881</c:v>
                </c:pt>
                <c:pt idx="43">
                  <c:v>0.40782999855550156</c:v>
                </c:pt>
                <c:pt idx="44">
                  <c:v>0.40752586807257984</c:v>
                </c:pt>
                <c:pt idx="45">
                  <c:v>0.4074580752962218</c:v>
                </c:pt>
                <c:pt idx="46">
                  <c:v>0.40783200346250525</c:v>
                </c:pt>
                <c:pt idx="47">
                  <c:v>0.40716163649585241</c:v>
                </c:pt>
                <c:pt idx="48">
                  <c:v>0.40616048656617149</c:v>
                </c:pt>
                <c:pt idx="49">
                  <c:v>0.40787739997419181</c:v>
                </c:pt>
                <c:pt idx="50">
                  <c:v>0.40888332006544253</c:v>
                </c:pt>
                <c:pt idx="51">
                  <c:v>0.41279180728878334</c:v>
                </c:pt>
                <c:pt idx="52">
                  <c:v>0.41377325146666527</c:v>
                </c:pt>
                <c:pt idx="53">
                  <c:v>0.41359485923126305</c:v>
                </c:pt>
                <c:pt idx="54">
                  <c:v>0.41576591028694876</c:v>
                </c:pt>
                <c:pt idx="55">
                  <c:v>0.41920860042994573</c:v>
                </c:pt>
                <c:pt idx="56">
                  <c:v>0.41985739785597126</c:v>
                </c:pt>
                <c:pt idx="57">
                  <c:v>0.41853689617025996</c:v>
                </c:pt>
                <c:pt idx="58">
                  <c:v>0.41978292518206861</c:v>
                </c:pt>
                <c:pt idx="59">
                  <c:v>0.42021635736890367</c:v>
                </c:pt>
                <c:pt idx="60">
                  <c:v>0.42069871136737996</c:v>
                </c:pt>
              </c:numCache>
            </c:numRef>
          </c:val>
          <c:smooth val="0"/>
        </c:ser>
        <c:ser>
          <c:idx val="2"/>
          <c:order val="2"/>
          <c:tx>
            <c:strRef>
              <c:f>'Fig 2.38'!$B$10</c:f>
              <c:strCache>
                <c:ptCount val="1"/>
                <c:pt idx="0">
                  <c:v>Variante de mortalité basse</c:v>
                </c:pt>
              </c:strCache>
            </c:strRef>
          </c:tx>
          <c:spPr>
            <a:ln w="25400">
              <a:solidFill>
                <a:schemeClr val="bg1">
                  <a:lumMod val="65000"/>
                </a:schemeClr>
              </a:solidFill>
              <a:prstDash val="sysDash"/>
            </a:ln>
          </c:spPr>
          <c:marker>
            <c:symbol val="square"/>
            <c:size val="2"/>
            <c:spPr>
              <a:solidFill>
                <a:schemeClr val="bg1">
                  <a:lumMod val="65000"/>
                </a:schemeClr>
              </a:solidFill>
              <a:ln>
                <a:solidFill>
                  <a:schemeClr val="bg1">
                    <a:lumMod val="65000"/>
                  </a:schemeClr>
                </a:solidFill>
              </a:ln>
            </c:spPr>
          </c:marker>
          <c:cat>
            <c:numRef>
              <c:f>'Fig 2.38'!$C$3:$BK$3</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2.38'!$C$10:$BK$10</c:f>
              <c:numCache>
                <c:formatCode>0.0%</c:formatCode>
                <c:ptCount val="61"/>
                <c:pt idx="0">
                  <c:v>0.40823726361608087</c:v>
                </c:pt>
                <c:pt idx="2">
                  <c:v>0.41349420923637104</c:v>
                </c:pt>
                <c:pt idx="4">
                  <c:v>0.42365150254244455</c:v>
                </c:pt>
                <c:pt idx="6">
                  <c:v>0.43448220507357749</c:v>
                </c:pt>
                <c:pt idx="7">
                  <c:v>0.43228737283350327</c:v>
                </c:pt>
                <c:pt idx="8">
                  <c:v>0.4331148720081498</c:v>
                </c:pt>
                <c:pt idx="9">
                  <c:v>0.43689448311113921</c:v>
                </c:pt>
                <c:pt idx="10">
                  <c:v>0.43832312946180207</c:v>
                </c:pt>
                <c:pt idx="11">
                  <c:v>0.44185285655834189</c:v>
                </c:pt>
                <c:pt idx="12">
                  <c:v>0.44508447805337803</c:v>
                </c:pt>
                <c:pt idx="13">
                  <c:v>0.44563006852658793</c:v>
                </c:pt>
                <c:pt idx="14">
                  <c:v>0.44571091514197247</c:v>
                </c:pt>
                <c:pt idx="15">
                  <c:v>0.44973958381853441</c:v>
                </c:pt>
                <c:pt idx="16">
                  <c:v>0.44614225284033276</c:v>
                </c:pt>
                <c:pt idx="17">
                  <c:v>0.44633047693613609</c:v>
                </c:pt>
                <c:pt idx="18">
                  <c:v>0.44728180093912656</c:v>
                </c:pt>
                <c:pt idx="19">
                  <c:v>0.44293000475409011</c:v>
                </c:pt>
                <c:pt idx="20">
                  <c:v>0.43901698699952846</c:v>
                </c:pt>
                <c:pt idx="21">
                  <c:v>0.43060043683341881</c:v>
                </c:pt>
                <c:pt idx="22">
                  <c:v>0.42845647125730268</c:v>
                </c:pt>
                <c:pt idx="23">
                  <c:v>0.42963178433364868</c:v>
                </c:pt>
                <c:pt idx="24">
                  <c:v>0.42696508502832259</c:v>
                </c:pt>
                <c:pt idx="25">
                  <c:v>0.42393424933708412</c:v>
                </c:pt>
                <c:pt idx="26">
                  <c:v>0.42096207651098916</c:v>
                </c:pt>
                <c:pt idx="27">
                  <c:v>0.42025638584274033</c:v>
                </c:pt>
                <c:pt idx="28">
                  <c:v>0.41654829944060234</c:v>
                </c:pt>
                <c:pt idx="29">
                  <c:v>0.41350151332205015</c:v>
                </c:pt>
                <c:pt idx="30">
                  <c:v>0.41056324825667839</c:v>
                </c:pt>
                <c:pt idx="31">
                  <c:v>0.40667666706559114</c:v>
                </c:pt>
                <c:pt idx="32">
                  <c:v>0.40279008690311441</c:v>
                </c:pt>
                <c:pt idx="33">
                  <c:v>0.39983986315898118</c:v>
                </c:pt>
                <c:pt idx="34">
                  <c:v>0.39455359730425854</c:v>
                </c:pt>
                <c:pt idx="35">
                  <c:v>0.39082230628961279</c:v>
                </c:pt>
                <c:pt idx="36">
                  <c:v>0.38695142391104048</c:v>
                </c:pt>
                <c:pt idx="37">
                  <c:v>0.38787063050847009</c:v>
                </c:pt>
                <c:pt idx="38">
                  <c:v>0.38559888268517223</c:v>
                </c:pt>
                <c:pt idx="39">
                  <c:v>0.38540879882960827</c:v>
                </c:pt>
                <c:pt idx="40">
                  <c:v>0.38555760064228051</c:v>
                </c:pt>
                <c:pt idx="41">
                  <c:v>0.38724858549514551</c:v>
                </c:pt>
                <c:pt idx="42">
                  <c:v>0.38513667423479531</c:v>
                </c:pt>
                <c:pt idx="43">
                  <c:v>0.38482427425705268</c:v>
                </c:pt>
                <c:pt idx="44">
                  <c:v>0.38427590182335802</c:v>
                </c:pt>
                <c:pt idx="45">
                  <c:v>0.38395805270752964</c:v>
                </c:pt>
                <c:pt idx="46">
                  <c:v>0.3840634414440583</c:v>
                </c:pt>
                <c:pt idx="47">
                  <c:v>0.38319250078641925</c:v>
                </c:pt>
                <c:pt idx="48">
                  <c:v>0.38201789965843597</c:v>
                </c:pt>
                <c:pt idx="49">
                  <c:v>0.38340584495528346</c:v>
                </c:pt>
                <c:pt idx="50">
                  <c:v>0.38413018070718086</c:v>
                </c:pt>
                <c:pt idx="51">
                  <c:v>0.38758477958222048</c:v>
                </c:pt>
                <c:pt idx="52">
                  <c:v>0.3882943631428285</c:v>
                </c:pt>
                <c:pt idx="53">
                  <c:v>0.38792075988942709</c:v>
                </c:pt>
                <c:pt idx="54">
                  <c:v>0.38975522123687417</c:v>
                </c:pt>
                <c:pt idx="55">
                  <c:v>0.39278433446180211</c:v>
                </c:pt>
                <c:pt idx="56">
                  <c:v>0.39319882587594857</c:v>
                </c:pt>
                <c:pt idx="57">
                  <c:v>0.39177424801533689</c:v>
                </c:pt>
                <c:pt idx="58">
                  <c:v>0.39275682318663591</c:v>
                </c:pt>
                <c:pt idx="59">
                  <c:v>0.39298289944073472</c:v>
                </c:pt>
                <c:pt idx="60">
                  <c:v>0.39325867429976674</c:v>
                </c:pt>
              </c:numCache>
            </c:numRef>
          </c:val>
          <c:smooth val="0"/>
        </c:ser>
        <c:dLbls>
          <c:showLegendKey val="0"/>
          <c:showVal val="0"/>
          <c:showCatName val="0"/>
          <c:showSerName val="0"/>
          <c:showPercent val="0"/>
          <c:showBubbleSize val="0"/>
        </c:dLbls>
        <c:marker val="1"/>
        <c:smooth val="0"/>
        <c:axId val="368409216"/>
        <c:axId val="368419968"/>
      </c:lineChart>
      <c:catAx>
        <c:axId val="368409216"/>
        <c:scaling>
          <c:orientation val="minMax"/>
        </c:scaling>
        <c:delete val="0"/>
        <c:axPos val="b"/>
        <c:title>
          <c:tx>
            <c:rich>
              <a:bodyPr/>
              <a:lstStyle/>
              <a:p>
                <a:pPr>
                  <a:defRPr/>
                </a:pPr>
                <a:r>
                  <a:rPr lang="en-US"/>
                  <a:t>génération</a:t>
                </a:r>
              </a:p>
            </c:rich>
          </c:tx>
          <c:layout>
            <c:manualLayout>
              <c:xMode val="edge"/>
              <c:yMode val="edge"/>
              <c:x val="0.76233333333333331"/>
              <c:y val="0.53607037037037042"/>
            </c:manualLayout>
          </c:layout>
          <c:overlay val="0"/>
        </c:title>
        <c:numFmt formatCode="General" sourceLinked="1"/>
        <c:majorTickMark val="out"/>
        <c:minorTickMark val="none"/>
        <c:tickLblPos val="nextTo"/>
        <c:crossAx val="368419968"/>
        <c:crosses val="autoZero"/>
        <c:auto val="1"/>
        <c:lblAlgn val="ctr"/>
        <c:lblOffset val="100"/>
        <c:tickLblSkip val="5"/>
        <c:noMultiLvlLbl val="0"/>
      </c:catAx>
      <c:valAx>
        <c:axId val="368419968"/>
        <c:scaling>
          <c:orientation val="minMax"/>
          <c:max val="0.52"/>
          <c:min val="0.36000000000000004"/>
        </c:scaling>
        <c:delete val="0"/>
        <c:axPos val="l"/>
        <c:majorGridlines/>
        <c:title>
          <c:tx>
            <c:rich>
              <a:bodyPr rot="-5400000" vert="horz"/>
              <a:lstStyle/>
              <a:p>
                <a:pPr>
                  <a:defRPr/>
                </a:pPr>
                <a:r>
                  <a:rPr lang="en-US"/>
                  <a:t>en % de la durée de vie totale</a:t>
                </a:r>
              </a:p>
            </c:rich>
          </c:tx>
          <c:layout>
            <c:manualLayout>
              <c:xMode val="edge"/>
              <c:yMode val="edge"/>
              <c:x val="1.2584388185654008E-2"/>
              <c:y val="4.2486111111111127E-3"/>
            </c:manualLayout>
          </c:layout>
          <c:overlay val="0"/>
        </c:title>
        <c:numFmt formatCode="0%" sourceLinked="0"/>
        <c:majorTickMark val="out"/>
        <c:minorTickMark val="none"/>
        <c:tickLblPos val="nextTo"/>
        <c:crossAx val="368409216"/>
        <c:crosses val="autoZero"/>
        <c:crossBetween val="between"/>
        <c:majorUnit val="2.0000000000000004E-2"/>
      </c:valAx>
    </c:plotArea>
    <c:legend>
      <c:legendPos val="b"/>
      <c:layout>
        <c:manualLayout>
          <c:xMode val="edge"/>
          <c:yMode val="edge"/>
          <c:x val="4.4358339214628046E-3"/>
          <c:y val="0.8121359561237641"/>
          <c:w val="0.99556416607853715"/>
          <c:h val="0.187864043876235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userShapes r:id="rId1"/>
</c:chartSpace>
</file>

<file path=xl/charts/chart5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52027425143286"/>
          <c:y val="5.2222962962962964E-2"/>
          <c:w val="0.85194983280151204"/>
          <c:h val="0.67868024937681803"/>
        </c:manualLayout>
      </c:layout>
      <c:lineChart>
        <c:grouping val="standard"/>
        <c:varyColors val="0"/>
        <c:ser>
          <c:idx val="1"/>
          <c:order val="0"/>
          <c:tx>
            <c:v>1,8%</c:v>
          </c:tx>
          <c:spPr>
            <a:ln w="22225">
              <a:solidFill>
                <a:srgbClr val="006600"/>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Ref>
              <c:f>'Fig 2.39'!$C$5:$BK$5</c:f>
              <c:numCache>
                <c:formatCode>0.0%</c:formatCode>
                <c:ptCount val="61"/>
                <c:pt idx="0">
                  <c:v>3.698984826396523E-2</c:v>
                </c:pt>
                <c:pt idx="1">
                  <c:v>3.6015672940629351E-2</c:v>
                </c:pt>
                <c:pt idx="2">
                  <c:v>3.4875426835530465E-2</c:v>
                </c:pt>
                <c:pt idx="3">
                  <c:v>3.3777747541778425E-2</c:v>
                </c:pt>
                <c:pt idx="4">
                  <c:v>3.2737121365673305E-2</c:v>
                </c:pt>
                <c:pt idx="5">
                  <c:v>3.1746466059456635E-2</c:v>
                </c:pt>
                <c:pt idx="6">
                  <c:v>3.0800885399444811E-2</c:v>
                </c:pt>
                <c:pt idx="7">
                  <c:v>2.9906865719258491E-2</c:v>
                </c:pt>
                <c:pt idx="8">
                  <c:v>2.9005032888236748E-2</c:v>
                </c:pt>
                <c:pt idx="9">
                  <c:v>2.841289711567474E-2</c:v>
                </c:pt>
                <c:pt idx="10">
                  <c:v>2.7801967713572573E-2</c:v>
                </c:pt>
                <c:pt idx="11">
                  <c:v>2.7274439751284074E-2</c:v>
                </c:pt>
                <c:pt idx="12">
                  <c:v>2.6741487104437578E-2</c:v>
                </c:pt>
                <c:pt idx="13">
                  <c:v>2.6199317260767963E-2</c:v>
                </c:pt>
                <c:pt idx="14">
                  <c:v>2.5690693065542503E-2</c:v>
                </c:pt>
                <c:pt idx="15">
                  <c:v>2.528042607993175E-2</c:v>
                </c:pt>
                <c:pt idx="16">
                  <c:v>2.4858102708253504E-2</c:v>
                </c:pt>
                <c:pt idx="17">
                  <c:v>2.4664359815157244E-2</c:v>
                </c:pt>
                <c:pt idx="18">
                  <c:v>2.4408700558167906E-2</c:v>
                </c:pt>
                <c:pt idx="19">
                  <c:v>2.431994793527914E-2</c:v>
                </c:pt>
                <c:pt idx="20">
                  <c:v>2.4166806101193927E-2</c:v>
                </c:pt>
                <c:pt idx="21">
                  <c:v>2.3939389334517891E-2</c:v>
                </c:pt>
                <c:pt idx="22">
                  <c:v>2.3668499801704268E-2</c:v>
                </c:pt>
                <c:pt idx="23">
                  <c:v>2.2841007849955797E-2</c:v>
                </c:pt>
                <c:pt idx="24">
                  <c:v>2.2679367426669539E-2</c:v>
                </c:pt>
                <c:pt idx="25">
                  <c:v>2.199510852078157E-2</c:v>
                </c:pt>
                <c:pt idx="26">
                  <c:v>2.1753285021509083E-2</c:v>
                </c:pt>
                <c:pt idx="27">
                  <c:v>2.1535080558083841E-2</c:v>
                </c:pt>
                <c:pt idx="28">
                  <c:v>2.1027188957892129E-2</c:v>
                </c:pt>
                <c:pt idx="29">
                  <c:v>2.0318507686932774E-2</c:v>
                </c:pt>
                <c:pt idx="30">
                  <c:v>2.0139433842618404E-2</c:v>
                </c:pt>
                <c:pt idx="31">
                  <c:v>2.0004499325960712E-2</c:v>
                </c:pt>
                <c:pt idx="32">
                  <c:v>1.9609714063038575E-2</c:v>
                </c:pt>
                <c:pt idx="33">
                  <c:v>1.9729621274367615E-2</c:v>
                </c:pt>
                <c:pt idx="34">
                  <c:v>1.9349341762392669E-2</c:v>
                </c:pt>
                <c:pt idx="35">
                  <c:v>1.9247339423137166E-2</c:v>
                </c:pt>
                <c:pt idx="36">
                  <c:v>1.9370457000705832E-2</c:v>
                </c:pt>
                <c:pt idx="37">
                  <c:v>1.9510681935939633E-2</c:v>
                </c:pt>
                <c:pt idx="38">
                  <c:v>1.9447667401049085E-2</c:v>
                </c:pt>
                <c:pt idx="39">
                  <c:v>1.9591820874260701E-2</c:v>
                </c:pt>
                <c:pt idx="40">
                  <c:v>1.9746712561277802E-2</c:v>
                </c:pt>
                <c:pt idx="41">
                  <c:v>1.9908169668175768E-2</c:v>
                </c:pt>
                <c:pt idx="42">
                  <c:v>2.0070964187889118E-2</c:v>
                </c:pt>
                <c:pt idx="43">
                  <c:v>2.0232783616078942E-2</c:v>
                </c:pt>
                <c:pt idx="44">
                  <c:v>2.0394079837960932E-2</c:v>
                </c:pt>
                <c:pt idx="45">
                  <c:v>2.0554346879554819E-2</c:v>
                </c:pt>
                <c:pt idx="46">
                  <c:v>2.0714057783139506E-2</c:v>
                </c:pt>
                <c:pt idx="47">
                  <c:v>2.0872130078837481E-2</c:v>
                </c:pt>
                <c:pt idx="48">
                  <c:v>2.1022295681683234E-2</c:v>
                </c:pt>
                <c:pt idx="49">
                  <c:v>2.1165584347173194E-2</c:v>
                </c:pt>
                <c:pt idx="50">
                  <c:v>2.1253118929696613E-2</c:v>
                </c:pt>
                <c:pt idx="51">
                  <c:v>2.1430315200592354E-2</c:v>
                </c:pt>
                <c:pt idx="52">
                  <c:v>2.1556991335531572E-2</c:v>
                </c:pt>
                <c:pt idx="53">
                  <c:v>2.1673938976138007E-2</c:v>
                </c:pt>
                <c:pt idx="54">
                  <c:v>2.1990569605989663E-2</c:v>
                </c:pt>
                <c:pt idx="55">
                  <c:v>2.2103052157858682E-2</c:v>
                </c:pt>
                <c:pt idx="56">
                  <c:v>2.2212706737793075E-2</c:v>
                </c:pt>
                <c:pt idx="57">
                  <c:v>2.2319980672932838E-2</c:v>
                </c:pt>
                <c:pt idx="58">
                  <c:v>2.242195591414986E-2</c:v>
                </c:pt>
                <c:pt idx="59">
                  <c:v>2.2521095043941175E-2</c:v>
                </c:pt>
                <c:pt idx="60">
                  <c:v>2.261729253361322E-2</c:v>
                </c:pt>
              </c:numCache>
            </c:numRef>
          </c:val>
          <c:smooth val="0"/>
        </c:ser>
        <c:ser>
          <c:idx val="2"/>
          <c:order val="1"/>
          <c:tx>
            <c:v>1,5%</c:v>
          </c:tx>
          <c:spPr>
            <a:ln w="22225">
              <a:solidFill>
                <a:schemeClr val="accent5">
                  <a:lumMod val="75000"/>
                </a:schemeClr>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Ref>
              <c:f>'Fig 2.39'!$C$6:$BK$6</c:f>
              <c:numCache>
                <c:formatCode>0.0%</c:formatCode>
                <c:ptCount val="61"/>
                <c:pt idx="0">
                  <c:v>3.698984826396523E-2</c:v>
                </c:pt>
                <c:pt idx="1">
                  <c:v>3.6015672940629351E-2</c:v>
                </c:pt>
                <c:pt idx="2">
                  <c:v>3.4875426835530465E-2</c:v>
                </c:pt>
                <c:pt idx="3">
                  <c:v>3.3777747541778425E-2</c:v>
                </c:pt>
                <c:pt idx="4">
                  <c:v>3.2737121365673305E-2</c:v>
                </c:pt>
                <c:pt idx="5">
                  <c:v>3.1746466059456635E-2</c:v>
                </c:pt>
                <c:pt idx="6">
                  <c:v>3.0800885399444811E-2</c:v>
                </c:pt>
                <c:pt idx="7">
                  <c:v>2.9906865719258491E-2</c:v>
                </c:pt>
                <c:pt idx="8">
                  <c:v>2.9005032888236748E-2</c:v>
                </c:pt>
                <c:pt idx="9">
                  <c:v>2.841289711567474E-2</c:v>
                </c:pt>
                <c:pt idx="10">
                  <c:v>2.7801967713572573E-2</c:v>
                </c:pt>
                <c:pt idx="11">
                  <c:v>2.7274439751284074E-2</c:v>
                </c:pt>
                <c:pt idx="12">
                  <c:v>2.6741487104437578E-2</c:v>
                </c:pt>
                <c:pt idx="13">
                  <c:v>2.6199317260767963E-2</c:v>
                </c:pt>
                <c:pt idx="14">
                  <c:v>2.5690693065542503E-2</c:v>
                </c:pt>
                <c:pt idx="15">
                  <c:v>2.528042607993175E-2</c:v>
                </c:pt>
                <c:pt idx="16">
                  <c:v>2.4858102708253504E-2</c:v>
                </c:pt>
                <c:pt idx="17">
                  <c:v>2.4664359815157244E-2</c:v>
                </c:pt>
                <c:pt idx="18">
                  <c:v>2.4408700558167906E-2</c:v>
                </c:pt>
                <c:pt idx="19">
                  <c:v>2.431994793527914E-2</c:v>
                </c:pt>
                <c:pt idx="20">
                  <c:v>2.4166806101193927E-2</c:v>
                </c:pt>
                <c:pt idx="21">
                  <c:v>2.3939411789128506E-2</c:v>
                </c:pt>
                <c:pt idx="22">
                  <c:v>2.3668547951948282E-2</c:v>
                </c:pt>
                <c:pt idx="23">
                  <c:v>2.2839978761805546E-2</c:v>
                </c:pt>
                <c:pt idx="24">
                  <c:v>2.2676889605623418E-2</c:v>
                </c:pt>
                <c:pt idx="25">
                  <c:v>2.1990860450163408E-2</c:v>
                </c:pt>
                <c:pt idx="26">
                  <c:v>2.1746172555665688E-2</c:v>
                </c:pt>
                <c:pt idx="27">
                  <c:v>2.1524716251061671E-2</c:v>
                </c:pt>
                <c:pt idx="28">
                  <c:v>2.1008009853284104E-2</c:v>
                </c:pt>
                <c:pt idx="29">
                  <c:v>2.0291835556642712E-2</c:v>
                </c:pt>
                <c:pt idx="30">
                  <c:v>2.010699962920004E-2</c:v>
                </c:pt>
                <c:pt idx="31">
                  <c:v>1.9964951347779092E-2</c:v>
                </c:pt>
                <c:pt idx="32">
                  <c:v>1.9547431355488198E-2</c:v>
                </c:pt>
                <c:pt idx="33">
                  <c:v>1.9648198154917029E-2</c:v>
                </c:pt>
                <c:pt idx="34">
                  <c:v>1.9248463118793691E-2</c:v>
                </c:pt>
                <c:pt idx="35">
                  <c:v>1.9133210836526304E-2</c:v>
                </c:pt>
                <c:pt idx="36">
                  <c:v>1.9238305247496923E-2</c:v>
                </c:pt>
                <c:pt idx="37">
                  <c:v>1.9359390975078883E-2</c:v>
                </c:pt>
                <c:pt idx="38">
                  <c:v>1.9280752099442466E-2</c:v>
                </c:pt>
                <c:pt idx="39">
                  <c:v>1.9403826788595868E-2</c:v>
                </c:pt>
                <c:pt idx="40">
                  <c:v>1.9536746180268683E-2</c:v>
                </c:pt>
                <c:pt idx="41">
                  <c:v>1.9675399082644596E-2</c:v>
                </c:pt>
                <c:pt idx="42">
                  <c:v>1.9814556048655341E-2</c:v>
                </c:pt>
                <c:pt idx="43">
                  <c:v>1.9951996898397217E-2</c:v>
                </c:pt>
                <c:pt idx="44">
                  <c:v>2.0088402719016907E-2</c:v>
                </c:pt>
                <c:pt idx="45">
                  <c:v>2.0223557859323504E-2</c:v>
                </c:pt>
                <c:pt idx="46">
                  <c:v>2.0358145442404219E-2</c:v>
                </c:pt>
                <c:pt idx="47">
                  <c:v>2.0491368099692986E-2</c:v>
                </c:pt>
                <c:pt idx="48">
                  <c:v>2.0617140554971991E-2</c:v>
                </c:pt>
                <c:pt idx="49">
                  <c:v>2.0736747037962466E-2</c:v>
                </c:pt>
                <c:pt idx="50">
                  <c:v>2.0802053938720033E-2</c:v>
                </c:pt>
                <c:pt idx="51">
                  <c:v>2.0957531084913272E-2</c:v>
                </c:pt>
                <c:pt idx="52">
                  <c:v>2.1063081677809237E-2</c:v>
                </c:pt>
                <c:pt idx="53">
                  <c:v>2.1160939560651792E-2</c:v>
                </c:pt>
                <c:pt idx="54">
                  <c:v>2.145290383531484E-2</c:v>
                </c:pt>
                <c:pt idx="55">
                  <c:v>2.1549590958819476E-2</c:v>
                </c:pt>
                <c:pt idx="56">
                  <c:v>2.1645259051887855E-2</c:v>
                </c:pt>
                <c:pt idx="57">
                  <c:v>2.1740286309349433E-2</c:v>
                </c:pt>
                <c:pt idx="58">
                  <c:v>2.1831652993896888E-2</c:v>
                </c:pt>
                <c:pt idx="59">
                  <c:v>2.1921775918993802E-2</c:v>
                </c:pt>
                <c:pt idx="60">
                  <c:v>2.2010454338998731E-2</c:v>
                </c:pt>
              </c:numCache>
            </c:numRef>
          </c:val>
          <c:smooth val="0"/>
        </c:ser>
        <c:ser>
          <c:idx val="3"/>
          <c:order val="2"/>
          <c:tx>
            <c:v>1,3%</c:v>
          </c:tx>
          <c:spPr>
            <a:ln w="22225">
              <a:solidFill>
                <a:schemeClr val="accent6">
                  <a:lumMod val="75000"/>
                </a:schemeClr>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Ref>
              <c:f>'Fig 2.39'!$C$7:$BK$7</c:f>
              <c:numCache>
                <c:formatCode>0.0%</c:formatCode>
                <c:ptCount val="61"/>
                <c:pt idx="0">
                  <c:v>3.698984826396523E-2</c:v>
                </c:pt>
                <c:pt idx="1">
                  <c:v>3.6015672940629351E-2</c:v>
                </c:pt>
                <c:pt idx="2">
                  <c:v>3.4875426835530465E-2</c:v>
                </c:pt>
                <c:pt idx="3">
                  <c:v>3.3777747541778425E-2</c:v>
                </c:pt>
                <c:pt idx="4">
                  <c:v>3.2737121365673305E-2</c:v>
                </c:pt>
                <c:pt idx="5">
                  <c:v>3.1746466059456635E-2</c:v>
                </c:pt>
                <c:pt idx="6">
                  <c:v>3.0800885399444811E-2</c:v>
                </c:pt>
                <c:pt idx="7">
                  <c:v>2.9906865719258491E-2</c:v>
                </c:pt>
                <c:pt idx="8">
                  <c:v>2.9005032888236748E-2</c:v>
                </c:pt>
                <c:pt idx="9">
                  <c:v>2.841289711567474E-2</c:v>
                </c:pt>
                <c:pt idx="10">
                  <c:v>2.7801967713572573E-2</c:v>
                </c:pt>
                <c:pt idx="11">
                  <c:v>2.7274439751284074E-2</c:v>
                </c:pt>
                <c:pt idx="12">
                  <c:v>2.6741487104437578E-2</c:v>
                </c:pt>
                <c:pt idx="13">
                  <c:v>2.6199317260767963E-2</c:v>
                </c:pt>
                <c:pt idx="14">
                  <c:v>2.5690693065542503E-2</c:v>
                </c:pt>
                <c:pt idx="15">
                  <c:v>2.528042607993175E-2</c:v>
                </c:pt>
                <c:pt idx="16">
                  <c:v>2.4858102708253504E-2</c:v>
                </c:pt>
                <c:pt idx="17">
                  <c:v>2.4664359815157244E-2</c:v>
                </c:pt>
                <c:pt idx="18">
                  <c:v>2.4408700558167906E-2</c:v>
                </c:pt>
                <c:pt idx="19">
                  <c:v>2.431994793527914E-2</c:v>
                </c:pt>
                <c:pt idx="20">
                  <c:v>2.4166806101193927E-2</c:v>
                </c:pt>
                <c:pt idx="21">
                  <c:v>2.3939434243741342E-2</c:v>
                </c:pt>
                <c:pt idx="22">
                  <c:v>2.3668551237517876E-2</c:v>
                </c:pt>
                <c:pt idx="23">
                  <c:v>2.2839220378833125E-2</c:v>
                </c:pt>
                <c:pt idx="24">
                  <c:v>2.2675086642173659E-2</c:v>
                </c:pt>
                <c:pt idx="25">
                  <c:v>2.1987813980220317E-2</c:v>
                </c:pt>
                <c:pt idx="26">
                  <c:v>2.1741967558853825E-2</c:v>
                </c:pt>
                <c:pt idx="27">
                  <c:v>2.1519100187587403E-2</c:v>
                </c:pt>
                <c:pt idx="28">
                  <c:v>2.0995436128861789E-2</c:v>
                </c:pt>
                <c:pt idx="29">
                  <c:v>2.0273221473896652E-2</c:v>
                </c:pt>
                <c:pt idx="30">
                  <c:v>2.0084451818080051E-2</c:v>
                </c:pt>
                <c:pt idx="31">
                  <c:v>1.9937598548430691E-2</c:v>
                </c:pt>
                <c:pt idx="32">
                  <c:v>1.9504906913854758E-2</c:v>
                </c:pt>
                <c:pt idx="33">
                  <c:v>1.9596782696949311E-2</c:v>
                </c:pt>
                <c:pt idx="34">
                  <c:v>1.9180221924357088E-2</c:v>
                </c:pt>
                <c:pt idx="35">
                  <c:v>1.9056147399994616E-2</c:v>
                </c:pt>
                <c:pt idx="36">
                  <c:v>1.9149280523282686E-2</c:v>
                </c:pt>
                <c:pt idx="37">
                  <c:v>1.9257672533384618E-2</c:v>
                </c:pt>
                <c:pt idx="38">
                  <c:v>1.9168626638641495E-2</c:v>
                </c:pt>
                <c:pt idx="39">
                  <c:v>1.9277714053172135E-2</c:v>
                </c:pt>
                <c:pt idx="40">
                  <c:v>1.939604792976346E-2</c:v>
                </c:pt>
                <c:pt idx="41">
                  <c:v>1.9519551466898433E-2</c:v>
                </c:pt>
                <c:pt idx="42">
                  <c:v>1.9642985807318158E-2</c:v>
                </c:pt>
                <c:pt idx="43">
                  <c:v>1.9764186135654338E-2</c:v>
                </c:pt>
                <c:pt idx="44">
                  <c:v>1.9884029849389862E-2</c:v>
                </c:pt>
                <c:pt idx="45">
                  <c:v>2.0002418519146525E-2</c:v>
                </c:pt>
                <c:pt idx="46">
                  <c:v>2.0120223868175691E-2</c:v>
                </c:pt>
                <c:pt idx="47">
                  <c:v>2.023683758404049E-2</c:v>
                </c:pt>
                <c:pt idx="48">
                  <c:v>2.0346344123957527E-2</c:v>
                </c:pt>
                <c:pt idx="49">
                  <c:v>2.0450125586416235E-2</c:v>
                </c:pt>
                <c:pt idx="50">
                  <c:v>2.0500604538934541E-2</c:v>
                </c:pt>
                <c:pt idx="51">
                  <c:v>2.0641573184328799E-2</c:v>
                </c:pt>
                <c:pt idx="52">
                  <c:v>2.0733019448031076E-2</c:v>
                </c:pt>
                <c:pt idx="53">
                  <c:v>2.0818114869336934E-2</c:v>
                </c:pt>
                <c:pt idx="54">
                  <c:v>2.1093734705064149E-2</c:v>
                </c:pt>
                <c:pt idx="55">
                  <c:v>2.1179802199372988E-2</c:v>
                </c:pt>
                <c:pt idx="56">
                  <c:v>2.1266057564945706E-2</c:v>
                </c:pt>
                <c:pt idx="57">
                  <c:v>2.1352838813517794E-2</c:v>
                </c:pt>
                <c:pt idx="58">
                  <c:v>2.14370611268202E-2</c:v>
                </c:pt>
                <c:pt idx="59">
                  <c:v>2.1521108380302634E-2</c:v>
                </c:pt>
                <c:pt idx="60">
                  <c:v>2.1604722233456108E-2</c:v>
                </c:pt>
              </c:numCache>
            </c:numRef>
          </c:val>
          <c:smooth val="0"/>
        </c:ser>
        <c:ser>
          <c:idx val="4"/>
          <c:order val="3"/>
          <c:tx>
            <c:v>1%</c:v>
          </c:tx>
          <c:spPr>
            <a:ln w="22225">
              <a:solidFill>
                <a:srgbClr val="800000"/>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Ref>
              <c:f>'Fig 2.39'!$C$8:$BK$8</c:f>
              <c:numCache>
                <c:formatCode>0.0%</c:formatCode>
                <c:ptCount val="61"/>
                <c:pt idx="0">
                  <c:v>3.698984826396523E-2</c:v>
                </c:pt>
                <c:pt idx="1">
                  <c:v>3.6015672940629351E-2</c:v>
                </c:pt>
                <c:pt idx="2">
                  <c:v>3.4875426835530465E-2</c:v>
                </c:pt>
                <c:pt idx="3">
                  <c:v>3.3777747541778425E-2</c:v>
                </c:pt>
                <c:pt idx="4">
                  <c:v>3.2737121365673305E-2</c:v>
                </c:pt>
                <c:pt idx="5">
                  <c:v>3.1746466059456635E-2</c:v>
                </c:pt>
                <c:pt idx="6">
                  <c:v>3.0800885399444811E-2</c:v>
                </c:pt>
                <c:pt idx="7">
                  <c:v>2.9906865719258491E-2</c:v>
                </c:pt>
                <c:pt idx="8">
                  <c:v>2.9005032888236748E-2</c:v>
                </c:pt>
                <c:pt idx="9">
                  <c:v>2.841289711567474E-2</c:v>
                </c:pt>
                <c:pt idx="10">
                  <c:v>2.7801967713572573E-2</c:v>
                </c:pt>
                <c:pt idx="11">
                  <c:v>2.7274439751284074E-2</c:v>
                </c:pt>
                <c:pt idx="12">
                  <c:v>2.6741487104437578E-2</c:v>
                </c:pt>
                <c:pt idx="13">
                  <c:v>2.6199317260767963E-2</c:v>
                </c:pt>
                <c:pt idx="14">
                  <c:v>2.5690693065542503E-2</c:v>
                </c:pt>
                <c:pt idx="15">
                  <c:v>2.528042607993175E-2</c:v>
                </c:pt>
                <c:pt idx="16">
                  <c:v>2.4858102708253504E-2</c:v>
                </c:pt>
                <c:pt idx="17">
                  <c:v>2.4664359815157244E-2</c:v>
                </c:pt>
                <c:pt idx="18">
                  <c:v>2.4408700558167906E-2</c:v>
                </c:pt>
                <c:pt idx="19">
                  <c:v>2.431994793527914E-2</c:v>
                </c:pt>
                <c:pt idx="20">
                  <c:v>2.4166806101193927E-2</c:v>
                </c:pt>
                <c:pt idx="21">
                  <c:v>2.3939467925665037E-2</c:v>
                </c:pt>
                <c:pt idx="22">
                  <c:v>2.3668567318006373E-2</c:v>
                </c:pt>
                <c:pt idx="23">
                  <c:v>2.283803100924775E-2</c:v>
                </c:pt>
                <c:pt idx="24">
                  <c:v>2.2672320883902142E-2</c:v>
                </c:pt>
                <c:pt idx="25">
                  <c:v>2.1983187434908125E-2</c:v>
                </c:pt>
                <c:pt idx="26">
                  <c:v>2.1735652407339323E-2</c:v>
                </c:pt>
                <c:pt idx="27">
                  <c:v>2.1510713362539624E-2</c:v>
                </c:pt>
                <c:pt idx="28">
                  <c:v>2.0977004266582888E-2</c:v>
                </c:pt>
                <c:pt idx="29">
                  <c:v>2.0246061404131099E-2</c:v>
                </c:pt>
                <c:pt idx="30">
                  <c:v>2.0051594027656217E-2</c:v>
                </c:pt>
                <c:pt idx="31">
                  <c:v>1.9897740798864749E-2</c:v>
                </c:pt>
                <c:pt idx="32">
                  <c:v>1.9442905195579452E-2</c:v>
                </c:pt>
                <c:pt idx="33">
                  <c:v>1.9521783204950127E-2</c:v>
                </c:pt>
                <c:pt idx="34">
                  <c:v>1.9080639737574456E-2</c:v>
                </c:pt>
                <c:pt idx="35">
                  <c:v>1.8943602522847325E-2</c:v>
                </c:pt>
                <c:pt idx="36">
                  <c:v>1.9019186016264733E-2</c:v>
                </c:pt>
                <c:pt idx="37">
                  <c:v>1.9108931857173994E-2</c:v>
                </c:pt>
                <c:pt idx="38">
                  <c:v>1.9004507863295883E-2</c:v>
                </c:pt>
                <c:pt idx="39">
                  <c:v>1.9092981538889608E-2</c:v>
                </c:pt>
                <c:pt idx="40">
                  <c:v>1.9189781532046313E-2</c:v>
                </c:pt>
                <c:pt idx="41">
                  <c:v>1.9290873591549129E-2</c:v>
                </c:pt>
                <c:pt idx="42">
                  <c:v>1.9390995772104125E-2</c:v>
                </c:pt>
                <c:pt idx="43">
                  <c:v>1.9488055194852194E-2</c:v>
                </c:pt>
                <c:pt idx="44">
                  <c:v>1.9583219965434662E-2</c:v>
                </c:pt>
                <c:pt idx="45">
                  <c:v>1.9676598727103478E-2</c:v>
                </c:pt>
                <c:pt idx="46">
                  <c:v>1.9769343578716514E-2</c:v>
                </c:pt>
                <c:pt idx="47">
                  <c:v>1.9861054404880285E-2</c:v>
                </c:pt>
                <c:pt idx="48">
                  <c:v>1.9946000980249901E-2</c:v>
                </c:pt>
                <c:pt idx="49">
                  <c:v>2.0025829164625142E-2</c:v>
                </c:pt>
                <c:pt idx="50">
                  <c:v>2.0102641051637393E-2</c:v>
                </c:pt>
                <c:pt idx="51">
                  <c:v>2.0172446299078106E-2</c:v>
                </c:pt>
                <c:pt idx="52">
                  <c:v>2.0242251546518819E-2</c:v>
                </c:pt>
                <c:pt idx="53">
                  <c:v>2.0400356530168473E-2</c:v>
                </c:pt>
                <c:pt idx="54">
                  <c:v>2.0467829302103779E-2</c:v>
                </c:pt>
                <c:pt idx="55">
                  <c:v>2.0628026111161546E-2</c:v>
                </c:pt>
                <c:pt idx="56">
                  <c:v>2.0699596801614595E-2</c:v>
                </c:pt>
                <c:pt idx="57">
                  <c:v>2.0773457628680658E-2</c:v>
                </c:pt>
                <c:pt idx="58">
                  <c:v>2.084643223439353E-2</c:v>
                </c:pt>
                <c:pt idx="59">
                  <c:v>2.092085991910464E-2</c:v>
                </c:pt>
                <c:pt idx="60">
                  <c:v>2.0996398091746693E-2</c:v>
                </c:pt>
              </c:numCache>
            </c:numRef>
          </c:val>
          <c:smooth val="0"/>
        </c:ser>
        <c:dLbls>
          <c:showLegendKey val="0"/>
          <c:showVal val="0"/>
          <c:showCatName val="0"/>
          <c:showSerName val="0"/>
          <c:showPercent val="0"/>
          <c:showBubbleSize val="0"/>
        </c:dLbls>
        <c:marker val="1"/>
        <c:smooth val="0"/>
        <c:axId val="368670976"/>
        <c:axId val="368689536"/>
      </c:lineChart>
      <c:catAx>
        <c:axId val="368670976"/>
        <c:scaling>
          <c:orientation val="minMax"/>
        </c:scaling>
        <c:delete val="0"/>
        <c:axPos val="b"/>
        <c:title>
          <c:tx>
            <c:rich>
              <a:bodyPr/>
              <a:lstStyle/>
              <a:p>
                <a:pPr>
                  <a:defRPr/>
                </a:pPr>
                <a:r>
                  <a:rPr lang="en-US"/>
                  <a:t>génération</a:t>
                </a:r>
              </a:p>
            </c:rich>
          </c:tx>
          <c:layout>
            <c:manualLayout>
              <c:xMode val="edge"/>
              <c:yMode val="edge"/>
              <c:x val="0.20900316031924582"/>
              <c:y val="0.61022032573345353"/>
            </c:manualLayout>
          </c:layout>
          <c:overlay val="0"/>
        </c:title>
        <c:numFmt formatCode="General" sourceLinked="1"/>
        <c:majorTickMark val="out"/>
        <c:minorTickMark val="none"/>
        <c:tickLblPos val="nextTo"/>
        <c:txPr>
          <a:bodyPr rot="-5400000" vert="horz"/>
          <a:lstStyle/>
          <a:p>
            <a:pPr>
              <a:defRPr/>
            </a:pPr>
            <a:endParaRPr lang="fr-FR"/>
          </a:p>
        </c:txPr>
        <c:crossAx val="368689536"/>
        <c:crosses val="autoZero"/>
        <c:auto val="1"/>
        <c:lblAlgn val="ctr"/>
        <c:lblOffset val="100"/>
        <c:tickLblSkip val="10"/>
        <c:noMultiLvlLbl val="0"/>
      </c:catAx>
      <c:valAx>
        <c:axId val="368689536"/>
        <c:scaling>
          <c:orientation val="minMax"/>
          <c:max val="4.0000000000000008E-2"/>
          <c:min val="1.5000000000000003E-2"/>
        </c:scaling>
        <c:delete val="0"/>
        <c:axPos val="l"/>
        <c:majorGridlines/>
        <c:numFmt formatCode="0.0%" sourceLinked="0"/>
        <c:majorTickMark val="out"/>
        <c:minorTickMark val="none"/>
        <c:tickLblPos val="nextTo"/>
        <c:crossAx val="368670976"/>
        <c:crosses val="autoZero"/>
        <c:crossBetween val="between"/>
        <c:majorUnit val="5.000000000000001E-3"/>
      </c:valAx>
    </c:plotArea>
    <c:legend>
      <c:legendPos val="b"/>
      <c:layout>
        <c:manualLayout>
          <c:xMode val="edge"/>
          <c:yMode val="edge"/>
          <c:x val="1.6152222222222221E-2"/>
          <c:y val="0.91275263637528725"/>
          <c:w val="0.97710296296296295"/>
          <c:h val="8.7247363624712762E-2"/>
        </c:manualLayout>
      </c:layout>
      <c:overlay val="0"/>
    </c:legend>
    <c:plotVisOnly val="1"/>
    <c:dispBlanksAs val="gap"/>
    <c:showDLblsOverMax val="0"/>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'Fig 2.40'!$B$5</c:f>
              <c:strCache>
                <c:ptCount val="1"/>
                <c:pt idx="0">
                  <c:v>Études, insertion dans la vie active</c:v>
                </c:pt>
              </c:strCache>
            </c:strRef>
          </c:tx>
          <c:spPr>
            <a:solidFill>
              <a:schemeClr val="tx2"/>
            </a:solidFill>
            <a:ln>
              <a:solidFill>
                <a:schemeClr val="tx1"/>
              </a:solidFill>
            </a:ln>
          </c:spPr>
          <c:invertIfNegative val="0"/>
          <c:cat>
            <c:numRef>
              <c:f>'Fig 2.40'!$C$4:$I$4</c:f>
              <c:numCache>
                <c:formatCode>General</c:formatCode>
                <c:ptCount val="7"/>
                <c:pt idx="0">
                  <c:v>1940</c:v>
                </c:pt>
                <c:pt idx="1">
                  <c:v>1950</c:v>
                </c:pt>
                <c:pt idx="2">
                  <c:v>1960</c:v>
                </c:pt>
                <c:pt idx="3">
                  <c:v>1970</c:v>
                </c:pt>
                <c:pt idx="4">
                  <c:v>1980</c:v>
                </c:pt>
                <c:pt idx="5">
                  <c:v>1990</c:v>
                </c:pt>
                <c:pt idx="6">
                  <c:v>2000</c:v>
                </c:pt>
              </c:numCache>
            </c:numRef>
          </c:cat>
          <c:val>
            <c:numRef>
              <c:f>'Fig 2.40'!$C$5:$I$5</c:f>
              <c:numCache>
                <c:formatCode>0%</c:formatCode>
                <c:ptCount val="7"/>
                <c:pt idx="0">
                  <c:v>0.23735818877017534</c:v>
                </c:pt>
                <c:pt idx="1">
                  <c:v>0.21590145876326361</c:v>
                </c:pt>
                <c:pt idx="2">
                  <c:v>0.23143269350174417</c:v>
                </c:pt>
                <c:pt idx="3">
                  <c:v>0.2413831878879866</c:v>
                </c:pt>
                <c:pt idx="4">
                  <c:v>0.24757957820768908</c:v>
                </c:pt>
                <c:pt idx="5">
                  <c:v>0.24103612370161934</c:v>
                </c:pt>
                <c:pt idx="6">
                  <c:v>0.22928521946137934</c:v>
                </c:pt>
              </c:numCache>
            </c:numRef>
          </c:val>
        </c:ser>
        <c:ser>
          <c:idx val="1"/>
          <c:order val="1"/>
          <c:tx>
            <c:strRef>
              <c:f>'Fig 2.40'!$B$6</c:f>
              <c:strCache>
                <c:ptCount val="1"/>
                <c:pt idx="0">
                  <c:v>Emploi</c:v>
                </c:pt>
              </c:strCache>
            </c:strRef>
          </c:tx>
          <c:spPr>
            <a:pattFill prst="ltDnDiag">
              <a:fgClr>
                <a:schemeClr val="tx1"/>
              </a:fgClr>
              <a:bgClr>
                <a:schemeClr val="tx2">
                  <a:lumMod val="20000"/>
                  <a:lumOff val="80000"/>
                </a:schemeClr>
              </a:bgClr>
            </a:pattFill>
            <a:ln>
              <a:solidFill>
                <a:schemeClr val="tx1"/>
              </a:solidFill>
            </a:ln>
          </c:spPr>
          <c:invertIfNegative val="0"/>
          <c:cat>
            <c:numRef>
              <c:f>'Fig 2.40'!$C$4:$I$4</c:f>
              <c:numCache>
                <c:formatCode>General</c:formatCode>
                <c:ptCount val="7"/>
                <c:pt idx="0">
                  <c:v>1940</c:v>
                </c:pt>
                <c:pt idx="1">
                  <c:v>1950</c:v>
                </c:pt>
                <c:pt idx="2">
                  <c:v>1960</c:v>
                </c:pt>
                <c:pt idx="3">
                  <c:v>1970</c:v>
                </c:pt>
                <c:pt idx="4">
                  <c:v>1980</c:v>
                </c:pt>
                <c:pt idx="5">
                  <c:v>1990</c:v>
                </c:pt>
                <c:pt idx="6">
                  <c:v>2000</c:v>
                </c:pt>
              </c:numCache>
            </c:numRef>
          </c:cat>
          <c:val>
            <c:numRef>
              <c:f>'Fig 2.40'!$C$6:$I$6</c:f>
              <c:numCache>
                <c:formatCode>0%</c:formatCode>
                <c:ptCount val="7"/>
                <c:pt idx="0">
                  <c:v>0.342285980034227</c:v>
                </c:pt>
                <c:pt idx="1">
                  <c:v>0.37820926724598586</c:v>
                </c:pt>
                <c:pt idx="2">
                  <c:v>0.37306760826422797</c:v>
                </c:pt>
                <c:pt idx="3">
                  <c:v>0.34876126553565368</c:v>
                </c:pt>
                <c:pt idx="4">
                  <c:v>0.33413717437911045</c:v>
                </c:pt>
                <c:pt idx="5">
                  <c:v>0.34043904988700857</c:v>
                </c:pt>
                <c:pt idx="6">
                  <c:v>0.35579856162627888</c:v>
                </c:pt>
              </c:numCache>
            </c:numRef>
          </c:val>
        </c:ser>
        <c:ser>
          <c:idx val="2"/>
          <c:order val="2"/>
          <c:tx>
            <c:strRef>
              <c:f>'Fig 2.40'!$B$7</c:f>
              <c:strCache>
                <c:ptCount val="1"/>
                <c:pt idx="0">
                  <c:v>Autres périodes validées</c:v>
                </c:pt>
              </c:strCache>
            </c:strRef>
          </c:tx>
          <c:spPr>
            <a:solidFill>
              <a:schemeClr val="tx2">
                <a:lumMod val="60000"/>
                <a:lumOff val="40000"/>
              </a:schemeClr>
            </a:solidFill>
            <a:ln>
              <a:solidFill>
                <a:schemeClr val="tx1"/>
              </a:solidFill>
            </a:ln>
          </c:spPr>
          <c:invertIfNegative val="0"/>
          <c:cat>
            <c:numRef>
              <c:f>'Fig 2.40'!$C$4:$I$4</c:f>
              <c:numCache>
                <c:formatCode>General</c:formatCode>
                <c:ptCount val="7"/>
                <c:pt idx="0">
                  <c:v>1940</c:v>
                </c:pt>
                <c:pt idx="1">
                  <c:v>1950</c:v>
                </c:pt>
                <c:pt idx="2">
                  <c:v>1960</c:v>
                </c:pt>
                <c:pt idx="3">
                  <c:v>1970</c:v>
                </c:pt>
                <c:pt idx="4">
                  <c:v>1980</c:v>
                </c:pt>
                <c:pt idx="5">
                  <c:v>1990</c:v>
                </c:pt>
                <c:pt idx="6">
                  <c:v>2000</c:v>
                </c:pt>
              </c:numCache>
            </c:numRef>
          </c:cat>
          <c:val>
            <c:numRef>
              <c:f>'Fig 2.40'!$C$7:$I$7</c:f>
              <c:numCache>
                <c:formatCode>0%</c:formatCode>
                <c:ptCount val="7"/>
                <c:pt idx="0">
                  <c:v>5.9841969122254597E-2</c:v>
                </c:pt>
                <c:pt idx="1">
                  <c:v>6.7072318754997959E-2</c:v>
                </c:pt>
                <c:pt idx="2">
                  <c:v>7.6701021916987688E-2</c:v>
                </c:pt>
                <c:pt idx="3">
                  <c:v>7.3752985077243635E-2</c:v>
                </c:pt>
                <c:pt idx="4">
                  <c:v>6.3857740533456178E-2</c:v>
                </c:pt>
                <c:pt idx="5">
                  <c:v>5.6925883286910658E-2</c:v>
                </c:pt>
                <c:pt idx="6">
                  <c:v>5.1661971429938329E-2</c:v>
                </c:pt>
              </c:numCache>
            </c:numRef>
          </c:val>
        </c:ser>
        <c:ser>
          <c:idx val="3"/>
          <c:order val="3"/>
          <c:tx>
            <c:strRef>
              <c:f>'Fig 2.40'!$B$8</c:f>
              <c:strCache>
                <c:ptCount val="1"/>
                <c:pt idx="0">
                  <c:v>Inactivité</c:v>
                </c:pt>
              </c:strCache>
            </c:strRef>
          </c:tx>
          <c:spPr>
            <a:solidFill>
              <a:schemeClr val="accent1">
                <a:lumMod val="20000"/>
                <a:lumOff val="80000"/>
              </a:schemeClr>
            </a:solidFill>
            <a:ln>
              <a:solidFill>
                <a:schemeClr val="tx1"/>
              </a:solidFill>
            </a:ln>
          </c:spPr>
          <c:invertIfNegative val="0"/>
          <c:cat>
            <c:numRef>
              <c:f>'Fig 2.40'!$C$4:$I$4</c:f>
              <c:numCache>
                <c:formatCode>General</c:formatCode>
                <c:ptCount val="7"/>
                <c:pt idx="0">
                  <c:v>1940</c:v>
                </c:pt>
                <c:pt idx="1">
                  <c:v>1950</c:v>
                </c:pt>
                <c:pt idx="2">
                  <c:v>1960</c:v>
                </c:pt>
                <c:pt idx="3">
                  <c:v>1970</c:v>
                </c:pt>
                <c:pt idx="4">
                  <c:v>1980</c:v>
                </c:pt>
                <c:pt idx="5">
                  <c:v>1990</c:v>
                </c:pt>
                <c:pt idx="6">
                  <c:v>2000</c:v>
                </c:pt>
              </c:numCache>
            </c:numRef>
          </c:cat>
          <c:val>
            <c:numRef>
              <c:f>'Fig 2.40'!$C$8:$I$8</c:f>
              <c:numCache>
                <c:formatCode>0%</c:formatCode>
                <c:ptCount val="7"/>
                <c:pt idx="0">
                  <c:v>6.8983793570128168E-2</c:v>
                </c:pt>
                <c:pt idx="1">
                  <c:v>3.6107523730647691E-2</c:v>
                </c:pt>
                <c:pt idx="2">
                  <c:v>2.6123319656230017E-2</c:v>
                </c:pt>
                <c:pt idx="3">
                  <c:v>4.3655388955312888E-2</c:v>
                </c:pt>
                <c:pt idx="4">
                  <c:v>5.724574576191406E-2</c:v>
                </c:pt>
                <c:pt idx="5">
                  <c:v>5.6181950932148519E-2</c:v>
                </c:pt>
                <c:pt idx="6">
                  <c:v>4.7444817009240359E-2</c:v>
                </c:pt>
              </c:numCache>
            </c:numRef>
          </c:val>
        </c:ser>
        <c:ser>
          <c:idx val="4"/>
          <c:order val="4"/>
          <c:tx>
            <c:strRef>
              <c:f>'Fig 2.40'!$B$9</c:f>
              <c:strCache>
                <c:ptCount val="1"/>
                <c:pt idx="0">
                  <c:v>Retraite</c:v>
                </c:pt>
              </c:strCache>
            </c:strRef>
          </c:tx>
          <c:spPr>
            <a:pattFill prst="pct25">
              <a:fgClr>
                <a:schemeClr val="bg1">
                  <a:lumMod val="65000"/>
                </a:schemeClr>
              </a:fgClr>
              <a:bgClr>
                <a:schemeClr val="accent1">
                  <a:lumMod val="20000"/>
                  <a:lumOff val="80000"/>
                </a:schemeClr>
              </a:bgClr>
            </a:pattFill>
            <a:ln>
              <a:solidFill>
                <a:schemeClr val="tx1"/>
              </a:solidFill>
            </a:ln>
          </c:spPr>
          <c:invertIfNegative val="0"/>
          <c:cat>
            <c:numRef>
              <c:f>'Fig 2.40'!$C$4:$I$4</c:f>
              <c:numCache>
                <c:formatCode>General</c:formatCode>
                <c:ptCount val="7"/>
                <c:pt idx="0">
                  <c:v>1940</c:v>
                </c:pt>
                <c:pt idx="1">
                  <c:v>1950</c:v>
                </c:pt>
                <c:pt idx="2">
                  <c:v>1960</c:v>
                </c:pt>
                <c:pt idx="3">
                  <c:v>1970</c:v>
                </c:pt>
                <c:pt idx="4">
                  <c:v>1980</c:v>
                </c:pt>
                <c:pt idx="5">
                  <c:v>1990</c:v>
                </c:pt>
                <c:pt idx="6">
                  <c:v>2000</c:v>
                </c:pt>
              </c:numCache>
            </c:numRef>
          </c:cat>
          <c:val>
            <c:numRef>
              <c:f>'Fig 2.40'!$C$9:$I$9</c:f>
              <c:numCache>
                <c:formatCode>0%</c:formatCode>
                <c:ptCount val="7"/>
                <c:pt idx="0">
                  <c:v>0.29153006850321483</c:v>
                </c:pt>
                <c:pt idx="1">
                  <c:v>0.30270943150510493</c:v>
                </c:pt>
                <c:pt idx="2">
                  <c:v>0.29267535666081013</c:v>
                </c:pt>
                <c:pt idx="3">
                  <c:v>0.29244717254380315</c:v>
                </c:pt>
                <c:pt idx="4">
                  <c:v>0.29717976111783023</c:v>
                </c:pt>
                <c:pt idx="5">
                  <c:v>0.30541699219231283</c:v>
                </c:pt>
                <c:pt idx="6">
                  <c:v>0.31580943047316307</c:v>
                </c:pt>
              </c:numCache>
            </c:numRef>
          </c:val>
        </c:ser>
        <c:dLbls>
          <c:showLegendKey val="0"/>
          <c:showVal val="0"/>
          <c:showCatName val="0"/>
          <c:showSerName val="0"/>
          <c:showPercent val="0"/>
          <c:showBubbleSize val="0"/>
        </c:dLbls>
        <c:gapWidth val="150"/>
        <c:overlap val="100"/>
        <c:axId val="368592768"/>
        <c:axId val="368594304"/>
      </c:barChart>
      <c:catAx>
        <c:axId val="368592768"/>
        <c:scaling>
          <c:orientation val="minMax"/>
        </c:scaling>
        <c:delete val="0"/>
        <c:axPos val="b"/>
        <c:numFmt formatCode="General" sourceLinked="1"/>
        <c:majorTickMark val="out"/>
        <c:minorTickMark val="none"/>
        <c:tickLblPos val="nextTo"/>
        <c:crossAx val="368594304"/>
        <c:crosses val="autoZero"/>
        <c:auto val="1"/>
        <c:lblAlgn val="ctr"/>
        <c:lblOffset val="100"/>
        <c:noMultiLvlLbl val="0"/>
      </c:catAx>
      <c:valAx>
        <c:axId val="368594304"/>
        <c:scaling>
          <c:orientation val="minMax"/>
        </c:scaling>
        <c:delete val="0"/>
        <c:axPos val="l"/>
        <c:majorGridlines/>
        <c:numFmt formatCode="0%" sourceLinked="1"/>
        <c:majorTickMark val="out"/>
        <c:minorTickMark val="none"/>
        <c:tickLblPos val="nextTo"/>
        <c:crossAx val="368592768"/>
        <c:crosses val="autoZero"/>
        <c:crossBetween val="between"/>
      </c:valAx>
    </c:plotArea>
    <c:legend>
      <c:legendPos val="b"/>
      <c:layout>
        <c:manualLayout>
          <c:xMode val="edge"/>
          <c:yMode val="edge"/>
          <c:x val="3.4054680664916882E-2"/>
          <c:y val="0.72801509186351709"/>
          <c:w val="0.93466841644794396"/>
          <c:h val="0.24420713035870517"/>
        </c:manualLayout>
      </c:layout>
      <c:overlay val="0"/>
    </c:legend>
    <c:plotVisOnly val="1"/>
    <c:dispBlanksAs val="gap"/>
    <c:showDLblsOverMax val="0"/>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076620370370439E-2"/>
          <c:y val="3.5880555555555582E-2"/>
          <c:w val="0.86895763888888988"/>
          <c:h val="0.64339799892376071"/>
        </c:manualLayout>
      </c:layout>
      <c:lineChart>
        <c:grouping val="standard"/>
        <c:varyColors val="0"/>
        <c:ser>
          <c:idx val="1"/>
          <c:order val="0"/>
          <c:tx>
            <c:strRef>
              <c:f>'Fig 2.41'!$B$6</c:f>
              <c:strCache>
                <c:ptCount val="1"/>
                <c:pt idx="0">
                  <c:v>Retraitées femmes</c:v>
                </c:pt>
              </c:strCache>
            </c:strRef>
          </c:tx>
          <c:spPr>
            <a:ln w="22225">
              <a:solidFill>
                <a:schemeClr val="accent4">
                  <a:lumMod val="75000"/>
                </a:schemeClr>
              </a:solidFill>
              <a:prstDash val="solid"/>
            </a:ln>
          </c:spPr>
          <c:marker>
            <c:symbol val="none"/>
          </c:marker>
          <c:cat>
            <c:strRef>
              <c:f>'Fig 2.41'!$C$4:$AA$4</c:f>
              <c:strCach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3">
                  <c:v>2014**</c:v>
                </c:pt>
                <c:pt idx="24">
                  <c:v>2015**</c:v>
                </c:pt>
              </c:strCache>
            </c:strRef>
          </c:cat>
          <c:val>
            <c:numRef>
              <c:f>'Fig 2.41'!$C$6:$AA$6</c:f>
              <c:numCache>
                <c:formatCode>0.0%</c:formatCode>
                <c:ptCount val="25"/>
                <c:pt idx="0">
                  <c:v>0.10100000000000001</c:v>
                </c:pt>
                <c:pt idx="1">
                  <c:v>9.8000000000000004E-2</c:v>
                </c:pt>
                <c:pt idx="2">
                  <c:v>0.104</c:v>
                </c:pt>
                <c:pt idx="3">
                  <c:v>0.104</c:v>
                </c:pt>
                <c:pt idx="4">
                  <c:v>0.107</c:v>
                </c:pt>
                <c:pt idx="5">
                  <c:v>0.104</c:v>
                </c:pt>
                <c:pt idx="6">
                  <c:v>0.108</c:v>
                </c:pt>
                <c:pt idx="7">
                  <c:v>9.7000000000000003E-2</c:v>
                </c:pt>
                <c:pt idx="8">
                  <c:v>9.7000000000000003E-2</c:v>
                </c:pt>
                <c:pt idx="9">
                  <c:v>0.10299999999999999</c:v>
                </c:pt>
                <c:pt idx="10">
                  <c:v>0.106</c:v>
                </c:pt>
                <c:pt idx="11">
                  <c:v>0.108</c:v>
                </c:pt>
                <c:pt idx="12">
                  <c:v>0.114</c:v>
                </c:pt>
                <c:pt idx="13">
                  <c:v>0.11</c:v>
                </c:pt>
                <c:pt idx="14">
                  <c:v>0.109</c:v>
                </c:pt>
                <c:pt idx="15">
                  <c:v>0.10199999999999999</c:v>
                </c:pt>
                <c:pt idx="16">
                  <c:v>9.0999999999999998E-2</c:v>
                </c:pt>
                <c:pt idx="18">
                  <c:v>7.6999999999999999E-2</c:v>
                </c:pt>
                <c:pt idx="19">
                  <c:v>0.08</c:v>
                </c:pt>
                <c:pt idx="20">
                  <c:v>7.4999999999999997E-2</c:v>
                </c:pt>
                <c:pt idx="21">
                  <c:v>7.6999999999999999E-2</c:v>
                </c:pt>
                <c:pt idx="23">
                  <c:v>7.1999999999999995E-2</c:v>
                </c:pt>
                <c:pt idx="24">
                  <c:v>7.3999999999999996E-2</c:v>
                </c:pt>
              </c:numCache>
            </c:numRef>
          </c:val>
          <c:smooth val="0"/>
        </c:ser>
        <c:ser>
          <c:idx val="0"/>
          <c:order val="1"/>
          <c:tx>
            <c:strRef>
              <c:f>'Fig 2.41'!$B$5</c:f>
              <c:strCache>
                <c:ptCount val="1"/>
                <c:pt idx="0">
                  <c:v>Ensemble des retraités</c:v>
                </c:pt>
              </c:strCache>
            </c:strRef>
          </c:tx>
          <c:spPr>
            <a:ln w="31750">
              <a:solidFill>
                <a:schemeClr val="tx1"/>
              </a:solidFill>
            </a:ln>
          </c:spPr>
          <c:marker>
            <c:symbol val="square"/>
            <c:size val="2"/>
            <c:spPr>
              <a:solidFill>
                <a:schemeClr val="tx1"/>
              </a:solidFill>
              <a:ln>
                <a:solidFill>
                  <a:schemeClr val="tx1"/>
                </a:solidFill>
              </a:ln>
            </c:spPr>
          </c:marker>
          <c:cat>
            <c:strRef>
              <c:f>'Fig 2.41'!$C$4:$AA$4</c:f>
              <c:strCach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3">
                  <c:v>2014**</c:v>
                </c:pt>
                <c:pt idx="24">
                  <c:v>2015**</c:v>
                </c:pt>
              </c:strCache>
            </c:strRef>
          </c:cat>
          <c:val>
            <c:numRef>
              <c:f>'Fig 2.41'!$C$5:$AA$5</c:f>
              <c:numCache>
                <c:formatCode>0.0%</c:formatCode>
                <c:ptCount val="25"/>
                <c:pt idx="0">
                  <c:v>9.6000000000000002E-2</c:v>
                </c:pt>
                <c:pt idx="1">
                  <c:v>9.1999999999999998E-2</c:v>
                </c:pt>
                <c:pt idx="2">
                  <c:v>9.3000000000000013E-2</c:v>
                </c:pt>
                <c:pt idx="3">
                  <c:v>9.4E-2</c:v>
                </c:pt>
                <c:pt idx="4">
                  <c:v>9.8000000000000004E-2</c:v>
                </c:pt>
                <c:pt idx="5">
                  <c:v>9.6000000000000002E-2</c:v>
                </c:pt>
                <c:pt idx="6">
                  <c:v>9.6999999999999989E-2</c:v>
                </c:pt>
                <c:pt idx="7">
                  <c:v>8.8000000000000009E-2</c:v>
                </c:pt>
                <c:pt idx="8">
                  <c:v>8.5000000000000006E-2</c:v>
                </c:pt>
                <c:pt idx="9">
                  <c:v>9.0999999999999998E-2</c:v>
                </c:pt>
                <c:pt idx="10">
                  <c:v>9.5000000000000001E-2</c:v>
                </c:pt>
                <c:pt idx="11">
                  <c:v>9.8000000000000004E-2</c:v>
                </c:pt>
                <c:pt idx="12">
                  <c:v>9.9000000000000005E-2</c:v>
                </c:pt>
                <c:pt idx="13">
                  <c:v>9.9000000000000005E-2</c:v>
                </c:pt>
                <c:pt idx="14">
                  <c:v>0.1</c:v>
                </c:pt>
                <c:pt idx="15">
                  <c:v>9.3000000000000013E-2</c:v>
                </c:pt>
                <c:pt idx="16">
                  <c:v>8.4000000000000005E-2</c:v>
                </c:pt>
                <c:pt idx="18">
                  <c:v>7.400000000000001E-2</c:v>
                </c:pt>
                <c:pt idx="19">
                  <c:v>7.5999999999999998E-2</c:v>
                </c:pt>
                <c:pt idx="20">
                  <c:v>7.2000000000000008E-2</c:v>
                </c:pt>
                <c:pt idx="21">
                  <c:v>7.2999999999999995E-2</c:v>
                </c:pt>
                <c:pt idx="23">
                  <c:v>6.8000000000000005E-2</c:v>
                </c:pt>
                <c:pt idx="24">
                  <c:v>6.8000000000000005E-2</c:v>
                </c:pt>
              </c:numCache>
            </c:numRef>
          </c:val>
          <c:smooth val="0"/>
        </c:ser>
        <c:ser>
          <c:idx val="2"/>
          <c:order val="2"/>
          <c:tx>
            <c:strRef>
              <c:f>'Fig 2.41'!$B$7</c:f>
              <c:strCache>
                <c:ptCount val="1"/>
                <c:pt idx="0">
                  <c:v>Retraités hommes</c:v>
                </c:pt>
              </c:strCache>
            </c:strRef>
          </c:tx>
          <c:spPr>
            <a:ln w="22225">
              <a:solidFill>
                <a:schemeClr val="accent6">
                  <a:lumMod val="75000"/>
                </a:schemeClr>
              </a:solidFill>
            </a:ln>
          </c:spPr>
          <c:marker>
            <c:symbol val="none"/>
          </c:marker>
          <c:cat>
            <c:strRef>
              <c:f>'Fig 2.41'!$C$4:$AA$4</c:f>
              <c:strCach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3">
                  <c:v>2014**</c:v>
                </c:pt>
                <c:pt idx="24">
                  <c:v>2015**</c:v>
                </c:pt>
              </c:strCache>
            </c:strRef>
          </c:cat>
          <c:val>
            <c:numRef>
              <c:f>'Fig 2.41'!$C$7:$AA$7</c:f>
              <c:numCache>
                <c:formatCode>0.0%</c:formatCode>
                <c:ptCount val="25"/>
                <c:pt idx="0">
                  <c:v>0.09</c:v>
                </c:pt>
                <c:pt idx="1">
                  <c:v>8.6999999999999994E-2</c:v>
                </c:pt>
                <c:pt idx="2">
                  <c:v>0.08</c:v>
                </c:pt>
                <c:pt idx="3">
                  <c:v>8.4000000000000005E-2</c:v>
                </c:pt>
                <c:pt idx="4">
                  <c:v>8.7999999999999995E-2</c:v>
                </c:pt>
                <c:pt idx="5">
                  <c:v>8.7999999999999995E-2</c:v>
                </c:pt>
                <c:pt idx="6">
                  <c:v>8.4000000000000005E-2</c:v>
                </c:pt>
                <c:pt idx="7">
                  <c:v>7.8E-2</c:v>
                </c:pt>
                <c:pt idx="8">
                  <c:v>7.0000000000000007E-2</c:v>
                </c:pt>
                <c:pt idx="9">
                  <c:v>7.6999999999999999E-2</c:v>
                </c:pt>
                <c:pt idx="10">
                  <c:v>8.3000000000000004E-2</c:v>
                </c:pt>
                <c:pt idx="11">
                  <c:v>8.5999999999999993E-2</c:v>
                </c:pt>
                <c:pt idx="12">
                  <c:v>8.1000000000000003E-2</c:v>
                </c:pt>
                <c:pt idx="13">
                  <c:v>8.5999999999999993E-2</c:v>
                </c:pt>
                <c:pt idx="14">
                  <c:v>0.09</c:v>
                </c:pt>
                <c:pt idx="15">
                  <c:v>8.3000000000000004E-2</c:v>
                </c:pt>
                <c:pt idx="16">
                  <c:v>7.5999999999999998E-2</c:v>
                </c:pt>
                <c:pt idx="18">
                  <c:v>7.0999999999999994E-2</c:v>
                </c:pt>
                <c:pt idx="19">
                  <c:v>7.1999999999999995E-2</c:v>
                </c:pt>
                <c:pt idx="20">
                  <c:v>6.8000000000000005E-2</c:v>
                </c:pt>
                <c:pt idx="21">
                  <c:v>6.9000000000000006E-2</c:v>
                </c:pt>
                <c:pt idx="23">
                  <c:v>6.3E-2</c:v>
                </c:pt>
                <c:pt idx="24">
                  <c:v>6.0999999999999999E-2</c:v>
                </c:pt>
              </c:numCache>
            </c:numRef>
          </c:val>
          <c:smooth val="0"/>
        </c:ser>
        <c:ser>
          <c:idx val="3"/>
          <c:order val="3"/>
          <c:tx>
            <c:strRef>
              <c:f>'Fig 2.41'!$B$9</c:f>
              <c:strCache>
                <c:ptCount val="1"/>
                <c:pt idx="0">
                  <c:v>Pour comparaison : ensemble de la population</c:v>
                </c:pt>
              </c:strCache>
            </c:strRef>
          </c:tx>
          <c:spPr>
            <a:ln w="25400">
              <a:solidFill>
                <a:schemeClr val="tx1">
                  <a:lumMod val="50000"/>
                  <a:lumOff val="50000"/>
                </a:schemeClr>
              </a:solidFill>
              <a:prstDash val="sysDash"/>
            </a:ln>
          </c:spPr>
          <c:marker>
            <c:symbol val="none"/>
          </c:marker>
          <c:dPt>
            <c:idx val="22"/>
            <c:marker>
              <c:symbol val="dot"/>
              <c:size val="5"/>
              <c:spPr>
                <a:noFill/>
                <a:ln>
                  <a:solidFill>
                    <a:prstClr val="black">
                      <a:lumMod val="50000"/>
                      <a:lumOff val="50000"/>
                    </a:prstClr>
                  </a:solidFill>
                </a:ln>
              </c:spPr>
            </c:marker>
            <c:bubble3D val="0"/>
          </c:dPt>
          <c:cat>
            <c:strRef>
              <c:f>'Fig 2.41'!$C$4:$AA$4</c:f>
              <c:strCach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3">
                  <c:v>2014**</c:v>
                </c:pt>
                <c:pt idx="24">
                  <c:v>2015**</c:v>
                </c:pt>
              </c:strCache>
            </c:strRef>
          </c:cat>
          <c:val>
            <c:numRef>
              <c:f>'Fig 2.41'!$C$9:$AA$9</c:f>
              <c:numCache>
                <c:formatCode>0.0%</c:formatCode>
                <c:ptCount val="25"/>
                <c:pt idx="0">
                  <c:v>0.14499999999999999</c:v>
                </c:pt>
                <c:pt idx="1">
                  <c:v>0.14199999999999999</c:v>
                </c:pt>
                <c:pt idx="2">
                  <c:v>0.13800000000000001</c:v>
                </c:pt>
                <c:pt idx="3">
                  <c:v>0.13500000000000001</c:v>
                </c:pt>
                <c:pt idx="4">
                  <c:v>0.13600000000000001</c:v>
                </c:pt>
                <c:pt idx="5">
                  <c:v>0.13400000000000001</c:v>
                </c:pt>
                <c:pt idx="6">
                  <c:v>0.129</c:v>
                </c:pt>
                <c:pt idx="7">
                  <c:v>0.13</c:v>
                </c:pt>
                <c:pt idx="8">
                  <c:v>0.126</c:v>
                </c:pt>
                <c:pt idx="9">
                  <c:v>0.13100000000000001</c:v>
                </c:pt>
                <c:pt idx="10">
                  <c:v>0.13100000000000001</c:v>
                </c:pt>
                <c:pt idx="11">
                  <c:v>0.13400000000000001</c:v>
                </c:pt>
                <c:pt idx="12">
                  <c:v>0.13</c:v>
                </c:pt>
                <c:pt idx="13">
                  <c:v>0.13500000000000001</c:v>
                </c:pt>
                <c:pt idx="14">
                  <c:v>0.14000000000000001</c:v>
                </c:pt>
                <c:pt idx="15">
                  <c:v>0.14300000000000002</c:v>
                </c:pt>
                <c:pt idx="16">
                  <c:v>0.13900000000000001</c:v>
                </c:pt>
                <c:pt idx="18">
                  <c:v>0.14199999999999999</c:v>
                </c:pt>
                <c:pt idx="19">
                  <c:v>0.13800000000000001</c:v>
                </c:pt>
                <c:pt idx="20">
                  <c:v>0.14000000000000001</c:v>
                </c:pt>
                <c:pt idx="21">
                  <c:v>0.14199999999999999</c:v>
                </c:pt>
                <c:pt idx="23">
                  <c:v>0.14000000000000001</c:v>
                </c:pt>
                <c:pt idx="24">
                  <c:v>0.14199999999999999</c:v>
                </c:pt>
              </c:numCache>
            </c:numRef>
          </c:val>
          <c:smooth val="0"/>
        </c:ser>
        <c:ser>
          <c:idx val="4"/>
          <c:order val="4"/>
          <c:tx>
            <c:strRef>
              <c:f>'Fig 2.41'!$B$8</c:f>
              <c:strCache>
                <c:ptCount val="1"/>
                <c:pt idx="0">
                  <c:v>Pour comparaison : moins de 18 ans</c:v>
                </c:pt>
              </c:strCache>
            </c:strRef>
          </c:tx>
          <c:spPr>
            <a:ln cmpd="dbl">
              <a:solidFill>
                <a:schemeClr val="tx1"/>
              </a:solidFill>
              <a:prstDash val="sysDash"/>
            </a:ln>
          </c:spPr>
          <c:marker>
            <c:symbol val="none"/>
          </c:marker>
          <c:dPt>
            <c:idx val="22"/>
            <c:marker>
              <c:symbol val="dash"/>
              <c:size val="5"/>
              <c:spPr>
                <a:noFill/>
                <a:ln>
                  <a:solidFill>
                    <a:schemeClr val="tx1"/>
                  </a:solidFill>
                </a:ln>
              </c:spPr>
            </c:marker>
            <c:bubble3D val="0"/>
          </c:dPt>
          <c:cat>
            <c:strRef>
              <c:f>'Fig 2.41'!$C$4:$AA$4</c:f>
              <c:strCach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3">
                  <c:v>2014**</c:v>
                </c:pt>
                <c:pt idx="24">
                  <c:v>2015**</c:v>
                </c:pt>
              </c:strCache>
            </c:strRef>
          </c:cat>
          <c:val>
            <c:numRef>
              <c:f>'Fig 2.41'!$C$8:$AA$8</c:f>
              <c:numCache>
                <c:formatCode>0.0%</c:formatCode>
                <c:ptCount val="25"/>
                <c:pt idx="0">
                  <c:v>0.189</c:v>
                </c:pt>
                <c:pt idx="1">
                  <c:v>0.185</c:v>
                </c:pt>
                <c:pt idx="2">
                  <c:v>0.18100000000000002</c:v>
                </c:pt>
                <c:pt idx="3">
                  <c:v>0.17899999999999999</c:v>
                </c:pt>
                <c:pt idx="4">
                  <c:v>0.184</c:v>
                </c:pt>
                <c:pt idx="5">
                  <c:v>0.184</c:v>
                </c:pt>
                <c:pt idx="6">
                  <c:v>0.16700000000000001</c:v>
                </c:pt>
                <c:pt idx="7">
                  <c:v>0.17699999999999999</c:v>
                </c:pt>
                <c:pt idx="8">
                  <c:v>0.16700000000000001</c:v>
                </c:pt>
                <c:pt idx="9">
                  <c:v>0.17600000000000002</c:v>
                </c:pt>
                <c:pt idx="10">
                  <c:v>0.17699999999999999</c:v>
                </c:pt>
                <c:pt idx="11">
                  <c:v>0.17899999999999999</c:v>
                </c:pt>
                <c:pt idx="12">
                  <c:v>0.17300000000000001</c:v>
                </c:pt>
                <c:pt idx="13">
                  <c:v>0.17699999999999999</c:v>
                </c:pt>
                <c:pt idx="14">
                  <c:v>0.193</c:v>
                </c:pt>
                <c:pt idx="15">
                  <c:v>0.19500000000000001</c:v>
                </c:pt>
                <c:pt idx="16">
                  <c:v>0.19600000000000001</c:v>
                </c:pt>
                <c:pt idx="18">
                  <c:v>0.20300000000000001</c:v>
                </c:pt>
                <c:pt idx="19">
                  <c:v>0.19600000000000001</c:v>
                </c:pt>
                <c:pt idx="20">
                  <c:v>0.19800000000000001</c:v>
                </c:pt>
                <c:pt idx="21">
                  <c:v>0.19899999999999998</c:v>
                </c:pt>
                <c:pt idx="23">
                  <c:v>0.19800000000000001</c:v>
                </c:pt>
                <c:pt idx="24">
                  <c:v>0.19899999999999998</c:v>
                </c:pt>
              </c:numCache>
            </c:numRef>
          </c:val>
          <c:smooth val="0"/>
        </c:ser>
        <c:dLbls>
          <c:showLegendKey val="0"/>
          <c:showVal val="0"/>
          <c:showCatName val="0"/>
          <c:showSerName val="0"/>
          <c:showPercent val="0"/>
          <c:showBubbleSize val="0"/>
        </c:dLbls>
        <c:marker val="1"/>
        <c:smooth val="0"/>
        <c:axId val="368743168"/>
        <c:axId val="368744704"/>
      </c:lineChart>
      <c:catAx>
        <c:axId val="368743168"/>
        <c:scaling>
          <c:orientation val="minMax"/>
        </c:scaling>
        <c:delete val="0"/>
        <c:axPos val="b"/>
        <c:numFmt formatCode="General" sourceLinked="1"/>
        <c:majorTickMark val="out"/>
        <c:minorTickMark val="none"/>
        <c:tickLblPos val="nextTo"/>
        <c:txPr>
          <a:bodyPr rot="-5400000" vert="horz"/>
          <a:lstStyle/>
          <a:p>
            <a:pPr>
              <a:defRPr sz="900"/>
            </a:pPr>
            <a:endParaRPr lang="fr-FR"/>
          </a:p>
        </c:txPr>
        <c:crossAx val="368744704"/>
        <c:crosses val="autoZero"/>
        <c:auto val="1"/>
        <c:lblAlgn val="ctr"/>
        <c:lblOffset val="100"/>
        <c:tickLblSkip val="1"/>
        <c:noMultiLvlLbl val="0"/>
      </c:catAx>
      <c:valAx>
        <c:axId val="368744704"/>
        <c:scaling>
          <c:orientation val="minMax"/>
          <c:max val="0.21000000000000002"/>
          <c:min val="0"/>
        </c:scaling>
        <c:delete val="0"/>
        <c:axPos val="l"/>
        <c:majorGridlines>
          <c:spPr>
            <a:ln>
              <a:solidFill>
                <a:schemeClr val="bg1">
                  <a:lumMod val="85000"/>
                </a:schemeClr>
              </a:solidFill>
            </a:ln>
          </c:spPr>
        </c:majorGridlines>
        <c:numFmt formatCode="0%" sourceLinked="0"/>
        <c:majorTickMark val="out"/>
        <c:minorTickMark val="none"/>
        <c:tickLblPos val="nextTo"/>
        <c:crossAx val="368743168"/>
        <c:crosses val="autoZero"/>
        <c:crossBetween val="between"/>
        <c:majorUnit val="2.0000000000000011E-2"/>
      </c:valAx>
    </c:plotArea>
    <c:legend>
      <c:legendPos val="b"/>
      <c:legendEntry>
        <c:idx val="3"/>
        <c:txPr>
          <a:bodyPr/>
          <a:lstStyle/>
          <a:p>
            <a:pPr>
              <a:defRPr sz="1000" i="1"/>
            </a:pPr>
            <a:endParaRPr lang="fr-FR"/>
          </a:p>
        </c:txPr>
      </c:legendEntry>
      <c:legendEntry>
        <c:idx val="4"/>
        <c:txPr>
          <a:bodyPr/>
          <a:lstStyle/>
          <a:p>
            <a:pPr>
              <a:defRPr sz="1000" i="1"/>
            </a:pPr>
            <a:endParaRPr lang="fr-FR"/>
          </a:p>
        </c:txPr>
      </c:legendEntry>
      <c:layout>
        <c:manualLayout>
          <c:xMode val="edge"/>
          <c:yMode val="edge"/>
          <c:x val="4.7206032780645665E-3"/>
          <c:y val="0.82037259328597911"/>
          <c:w val="0.96497656826129352"/>
          <c:h val="0.17962740671402094"/>
        </c:manualLayout>
      </c:layout>
      <c:overlay val="0"/>
      <c:txPr>
        <a:bodyPr/>
        <a:lstStyle/>
        <a:p>
          <a:pPr>
            <a:defRPr sz="1000"/>
          </a:pPr>
          <a:endParaRPr lang="fr-FR"/>
        </a:p>
      </c:txPr>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000868055555554"/>
          <c:y val="3.0754820936639119E-2"/>
          <c:w val="0.73490381944444449"/>
          <c:h val="0.68855934674832309"/>
        </c:manualLayout>
      </c:layout>
      <c:lineChart>
        <c:grouping val="standard"/>
        <c:varyColors val="0"/>
        <c:ser>
          <c:idx val="0"/>
          <c:order val="0"/>
          <c:tx>
            <c:strRef>
              <c:f>'Fig 2.42'!$B$4</c:f>
              <c:strCache>
                <c:ptCount val="1"/>
                <c:pt idx="0">
                  <c:v>ensemble</c:v>
                </c:pt>
              </c:strCache>
            </c:strRef>
          </c:tx>
          <c:spPr>
            <a:ln w="31750">
              <a:solidFill>
                <a:sysClr val="windowText" lastClr="000000"/>
              </a:solidFill>
            </a:ln>
          </c:spPr>
          <c:marker>
            <c:symbol val="none"/>
          </c:marker>
          <c:cat>
            <c:numRef>
              <c:f>'Fig 2.42'!$C$3:$M$3</c:f>
              <c:numCache>
                <c:formatCode>General</c:formatCode>
                <c:ptCount val="11"/>
                <c:pt idx="0">
                  <c:v>1926</c:v>
                </c:pt>
                <c:pt idx="1">
                  <c:v>1928</c:v>
                </c:pt>
                <c:pt idx="2">
                  <c:v>1930</c:v>
                </c:pt>
                <c:pt idx="3">
                  <c:v>1932</c:v>
                </c:pt>
                <c:pt idx="4">
                  <c:v>1934</c:v>
                </c:pt>
                <c:pt idx="5">
                  <c:v>1936</c:v>
                </c:pt>
                <c:pt idx="6">
                  <c:v>1938</c:v>
                </c:pt>
                <c:pt idx="7">
                  <c:v>1940</c:v>
                </c:pt>
                <c:pt idx="8">
                  <c:v>1942</c:v>
                </c:pt>
                <c:pt idx="9">
                  <c:v>1944</c:v>
                </c:pt>
                <c:pt idx="10">
                  <c:v>1946</c:v>
                </c:pt>
              </c:numCache>
            </c:numRef>
          </c:cat>
          <c:val>
            <c:numRef>
              <c:f>'Fig 2.42'!$C$4:$M$4</c:f>
              <c:numCache>
                <c:formatCode>0.0%</c:formatCode>
                <c:ptCount val="11"/>
                <c:pt idx="0">
                  <c:v>0.47099999999999997</c:v>
                </c:pt>
                <c:pt idx="1">
                  <c:v>0.48799999999999999</c:v>
                </c:pt>
                <c:pt idx="2">
                  <c:v>0.48399999999999999</c:v>
                </c:pt>
                <c:pt idx="3">
                  <c:v>0.48299999999999998</c:v>
                </c:pt>
                <c:pt idx="4">
                  <c:v>0.48199999999999998</c:v>
                </c:pt>
                <c:pt idx="5">
                  <c:v>0.47699999999999998</c:v>
                </c:pt>
                <c:pt idx="6">
                  <c:v>0.47099999999999997</c:v>
                </c:pt>
                <c:pt idx="7">
                  <c:v>0.47799999999999998</c:v>
                </c:pt>
                <c:pt idx="8">
                  <c:v>0.46300000000000002</c:v>
                </c:pt>
                <c:pt idx="9">
                  <c:v>0.47199999999999998</c:v>
                </c:pt>
                <c:pt idx="10">
                  <c:v>0.48699999999999999</c:v>
                </c:pt>
              </c:numCache>
            </c:numRef>
          </c:val>
          <c:smooth val="0"/>
        </c:ser>
        <c:ser>
          <c:idx val="1"/>
          <c:order val="1"/>
          <c:tx>
            <c:strRef>
              <c:f>'Fig 2.42'!$B$5</c:f>
              <c:strCache>
                <c:ptCount val="1"/>
                <c:pt idx="0">
                  <c:v>femmes</c:v>
                </c:pt>
              </c:strCache>
            </c:strRef>
          </c:tx>
          <c:spPr>
            <a:ln w="22225">
              <a:solidFill>
                <a:schemeClr val="accent4">
                  <a:lumMod val="75000"/>
                </a:schemeClr>
              </a:solidFill>
              <a:prstDash val="solid"/>
            </a:ln>
          </c:spPr>
          <c:marker>
            <c:symbol val="none"/>
          </c:marker>
          <c:cat>
            <c:numRef>
              <c:f>'Fig 2.42'!$C$3:$M$3</c:f>
              <c:numCache>
                <c:formatCode>General</c:formatCode>
                <c:ptCount val="11"/>
                <c:pt idx="0">
                  <c:v>1926</c:v>
                </c:pt>
                <c:pt idx="1">
                  <c:v>1928</c:v>
                </c:pt>
                <c:pt idx="2">
                  <c:v>1930</c:v>
                </c:pt>
                <c:pt idx="3">
                  <c:v>1932</c:v>
                </c:pt>
                <c:pt idx="4">
                  <c:v>1934</c:v>
                </c:pt>
                <c:pt idx="5">
                  <c:v>1936</c:v>
                </c:pt>
                <c:pt idx="6">
                  <c:v>1938</c:v>
                </c:pt>
                <c:pt idx="7">
                  <c:v>1940</c:v>
                </c:pt>
                <c:pt idx="8">
                  <c:v>1942</c:v>
                </c:pt>
                <c:pt idx="9">
                  <c:v>1944</c:v>
                </c:pt>
                <c:pt idx="10">
                  <c:v>1946</c:v>
                </c:pt>
              </c:numCache>
            </c:numRef>
          </c:cat>
          <c:val>
            <c:numRef>
              <c:f>'Fig 2.42'!$C$5:$M$5</c:f>
              <c:numCache>
                <c:formatCode>0.0%</c:formatCode>
                <c:ptCount val="11"/>
                <c:pt idx="0">
                  <c:v>0.35099999999999998</c:v>
                </c:pt>
                <c:pt idx="1">
                  <c:v>0.372</c:v>
                </c:pt>
                <c:pt idx="2">
                  <c:v>0.36799999999999999</c:v>
                </c:pt>
                <c:pt idx="3">
                  <c:v>0.377</c:v>
                </c:pt>
                <c:pt idx="4">
                  <c:v>0.4</c:v>
                </c:pt>
                <c:pt idx="5">
                  <c:v>0.39200000000000002</c:v>
                </c:pt>
                <c:pt idx="6">
                  <c:v>0.40699999999999997</c:v>
                </c:pt>
                <c:pt idx="7">
                  <c:v>0.41699999999999998</c:v>
                </c:pt>
                <c:pt idx="8">
                  <c:v>0.41799999999999998</c:v>
                </c:pt>
                <c:pt idx="9">
                  <c:v>0.43</c:v>
                </c:pt>
                <c:pt idx="10">
                  <c:v>0.44400000000000001</c:v>
                </c:pt>
              </c:numCache>
            </c:numRef>
          </c:val>
          <c:smooth val="0"/>
        </c:ser>
        <c:ser>
          <c:idx val="2"/>
          <c:order val="2"/>
          <c:tx>
            <c:strRef>
              <c:f>'Fig 2.42'!$B$6</c:f>
              <c:strCache>
                <c:ptCount val="1"/>
                <c:pt idx="0">
                  <c:v>hommes</c:v>
                </c:pt>
              </c:strCache>
            </c:strRef>
          </c:tx>
          <c:spPr>
            <a:ln w="22225">
              <a:solidFill>
                <a:schemeClr val="accent6">
                  <a:lumMod val="75000"/>
                </a:schemeClr>
              </a:solidFill>
            </a:ln>
          </c:spPr>
          <c:marker>
            <c:symbol val="none"/>
          </c:marker>
          <c:cat>
            <c:numRef>
              <c:f>'Fig 2.42'!$C$3:$M$3</c:f>
              <c:numCache>
                <c:formatCode>General</c:formatCode>
                <c:ptCount val="11"/>
                <c:pt idx="0">
                  <c:v>1926</c:v>
                </c:pt>
                <c:pt idx="1">
                  <c:v>1928</c:v>
                </c:pt>
                <c:pt idx="2">
                  <c:v>1930</c:v>
                </c:pt>
                <c:pt idx="3">
                  <c:v>1932</c:v>
                </c:pt>
                <c:pt idx="4">
                  <c:v>1934</c:v>
                </c:pt>
                <c:pt idx="5">
                  <c:v>1936</c:v>
                </c:pt>
                <c:pt idx="6">
                  <c:v>1938</c:v>
                </c:pt>
                <c:pt idx="7">
                  <c:v>1940</c:v>
                </c:pt>
                <c:pt idx="8">
                  <c:v>1942</c:v>
                </c:pt>
                <c:pt idx="9">
                  <c:v>1944</c:v>
                </c:pt>
                <c:pt idx="10">
                  <c:v>1946</c:v>
                </c:pt>
              </c:numCache>
            </c:numRef>
          </c:cat>
          <c:val>
            <c:numRef>
              <c:f>'Fig 2.42'!$C$6:$M$6</c:f>
              <c:numCache>
                <c:formatCode>0.0%</c:formatCode>
                <c:ptCount val="11"/>
                <c:pt idx="0">
                  <c:v>0.53100000000000003</c:v>
                </c:pt>
                <c:pt idx="1">
                  <c:v>0.55100000000000005</c:v>
                </c:pt>
                <c:pt idx="2">
                  <c:v>0.54100000000000004</c:v>
                </c:pt>
                <c:pt idx="3">
                  <c:v>0.53800000000000003</c:v>
                </c:pt>
                <c:pt idx="4">
                  <c:v>0.55100000000000005</c:v>
                </c:pt>
                <c:pt idx="5">
                  <c:v>0.56599999999999995</c:v>
                </c:pt>
                <c:pt idx="6">
                  <c:v>0.56999999999999995</c:v>
                </c:pt>
                <c:pt idx="7">
                  <c:v>0.58699999999999997</c:v>
                </c:pt>
                <c:pt idx="8">
                  <c:v>0.57599999999999996</c:v>
                </c:pt>
                <c:pt idx="9">
                  <c:v>0.59399999999999997</c:v>
                </c:pt>
                <c:pt idx="10">
                  <c:v>0.6</c:v>
                </c:pt>
              </c:numCache>
            </c:numRef>
          </c:val>
          <c:smooth val="0"/>
        </c:ser>
        <c:dLbls>
          <c:showLegendKey val="0"/>
          <c:showVal val="0"/>
          <c:showCatName val="0"/>
          <c:showSerName val="0"/>
          <c:showPercent val="0"/>
          <c:showBubbleSize val="0"/>
        </c:dLbls>
        <c:marker val="1"/>
        <c:smooth val="0"/>
        <c:axId val="369698304"/>
        <c:axId val="369700224"/>
      </c:lineChart>
      <c:catAx>
        <c:axId val="369698304"/>
        <c:scaling>
          <c:orientation val="minMax"/>
        </c:scaling>
        <c:delete val="0"/>
        <c:axPos val="b"/>
        <c:title>
          <c:tx>
            <c:rich>
              <a:bodyPr/>
              <a:lstStyle/>
              <a:p>
                <a:pPr>
                  <a:defRPr/>
                </a:pPr>
                <a:r>
                  <a:rPr lang="fr-FR"/>
                  <a:t>génération</a:t>
                </a:r>
              </a:p>
            </c:rich>
          </c:tx>
          <c:layout>
            <c:manualLayout>
              <c:xMode val="edge"/>
              <c:yMode val="edge"/>
              <c:x val="0.7736711805555555"/>
              <c:y val="0.63161465927870131"/>
            </c:manualLayout>
          </c:layout>
          <c:overlay val="0"/>
        </c:title>
        <c:numFmt formatCode="General" sourceLinked="1"/>
        <c:majorTickMark val="out"/>
        <c:minorTickMark val="none"/>
        <c:tickLblPos val="nextTo"/>
        <c:txPr>
          <a:bodyPr rot="-5400000" vert="horz"/>
          <a:lstStyle/>
          <a:p>
            <a:pPr>
              <a:defRPr sz="900"/>
            </a:pPr>
            <a:endParaRPr lang="fr-FR"/>
          </a:p>
        </c:txPr>
        <c:crossAx val="369700224"/>
        <c:crosses val="autoZero"/>
        <c:auto val="1"/>
        <c:lblAlgn val="ctr"/>
        <c:lblOffset val="100"/>
        <c:noMultiLvlLbl val="0"/>
      </c:catAx>
      <c:valAx>
        <c:axId val="369700224"/>
        <c:scaling>
          <c:orientation val="minMax"/>
          <c:max val="0.70000000000000007"/>
          <c:min val="0.30000000000000004"/>
        </c:scaling>
        <c:delete val="0"/>
        <c:axPos val="l"/>
        <c:majorGridlines/>
        <c:title>
          <c:tx>
            <c:rich>
              <a:bodyPr rot="-5400000" vert="horz"/>
              <a:lstStyle/>
              <a:p>
                <a:pPr>
                  <a:defRPr/>
                </a:pPr>
                <a:r>
                  <a:rPr lang="fr-FR"/>
                  <a:t>en % de la pension nette moyenne de droit direct</a:t>
                </a:r>
              </a:p>
            </c:rich>
          </c:tx>
          <c:layout>
            <c:manualLayout>
              <c:xMode val="edge"/>
              <c:yMode val="edge"/>
              <c:x val="9.5753472222222229E-3"/>
              <c:y val="3.0946084218811492E-2"/>
            </c:manualLayout>
          </c:layout>
          <c:overlay val="0"/>
        </c:title>
        <c:numFmt formatCode="0%" sourceLinked="0"/>
        <c:majorTickMark val="out"/>
        <c:minorTickMark val="none"/>
        <c:tickLblPos val="nextTo"/>
        <c:crossAx val="369698304"/>
        <c:crosses val="autoZero"/>
        <c:crossBetween val="between"/>
      </c:valAx>
    </c:plotArea>
    <c:legend>
      <c:legendPos val="b"/>
      <c:layout>
        <c:manualLayout>
          <c:xMode val="edge"/>
          <c:yMode val="edge"/>
          <c:x val="3.1215150689472101E-2"/>
          <c:y val="0.92033412042502949"/>
          <c:w val="0.8950065972222222"/>
          <c:h val="7.9666083406240887E-2"/>
        </c:manualLayout>
      </c:layout>
      <c:overlay val="0"/>
      <c:txPr>
        <a:bodyPr/>
        <a:lstStyle/>
        <a:p>
          <a:pPr>
            <a:defRPr sz="900"/>
          </a:pPr>
          <a:endParaRPr lang="fr-FR"/>
        </a:p>
      </c:txPr>
    </c:legend>
    <c:plotVisOnly val="1"/>
    <c:dispBlanksAs val="gap"/>
    <c:showDLblsOverMax val="0"/>
  </c:chart>
  <c:spPr>
    <a:solidFill>
      <a:schemeClr val="tx2">
        <a:lumMod val="20000"/>
        <a:lumOff val="80000"/>
      </a:schemeClr>
    </a:solidFill>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2.4'!$B$5</c:f>
              <c:strCache>
                <c:ptCount val="1"/>
                <c:pt idx="0">
                  <c:v>Avec taux minimum obligatoire ARRCO</c:v>
                </c:pt>
              </c:strCache>
            </c:strRef>
          </c:tx>
          <c:spPr>
            <a:ln w="38100">
              <a:solidFill>
                <a:schemeClr val="tx2"/>
              </a:solidFill>
            </a:ln>
          </c:spPr>
          <c:marker>
            <c:symbol val="none"/>
          </c:marker>
          <c:cat>
            <c:numRef>
              <c:f>'Fig 2.4'!$C$4:$AG$4</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 2.4'!$C$5:$AG$5</c:f>
              <c:numCache>
                <c:formatCode>0.00%</c:formatCode>
                <c:ptCount val="31"/>
                <c:pt idx="0">
                  <c:v>0.22699999999999998</c:v>
                </c:pt>
                <c:pt idx="1">
                  <c:v>0.23170000000000002</c:v>
                </c:pt>
                <c:pt idx="2">
                  <c:v>0.23250000000000001</c:v>
                </c:pt>
                <c:pt idx="3">
                  <c:v>0.23250000000000001</c:v>
                </c:pt>
                <c:pt idx="4">
                  <c:v>0.2341</c:v>
                </c:pt>
                <c:pt idx="5">
                  <c:v>0.2341</c:v>
                </c:pt>
                <c:pt idx="6">
                  <c:v>0.2404</c:v>
                </c:pt>
                <c:pt idx="7">
                  <c:v>0.24660000000000001</c:v>
                </c:pt>
                <c:pt idx="8">
                  <c:v>0.25290000000000001</c:v>
                </c:pt>
                <c:pt idx="9">
                  <c:v>0.2591</c:v>
                </c:pt>
                <c:pt idx="10">
                  <c:v>0.2591</c:v>
                </c:pt>
                <c:pt idx="11">
                  <c:v>0.2591</c:v>
                </c:pt>
                <c:pt idx="12">
                  <c:v>0.25950000000000001</c:v>
                </c:pt>
                <c:pt idx="13">
                  <c:v>0.25950000000000001</c:v>
                </c:pt>
                <c:pt idx="14">
                  <c:v>0.25950000000000001</c:v>
                </c:pt>
                <c:pt idx="15">
                  <c:v>0.25950000000000001</c:v>
                </c:pt>
                <c:pt idx="16">
                  <c:v>0.26150000000000001</c:v>
                </c:pt>
                <c:pt idx="17">
                  <c:v>0.26150000000000001</c:v>
                </c:pt>
                <c:pt idx="18">
                  <c:v>0.26150000000000001</c:v>
                </c:pt>
                <c:pt idx="19">
                  <c:v>0.26150000000000001</c:v>
                </c:pt>
                <c:pt idx="20">
                  <c:v>0.26150000000000001</c:v>
                </c:pt>
                <c:pt idx="21">
                  <c:v>0.26150000000000001</c:v>
                </c:pt>
                <c:pt idx="22">
                  <c:v>0.26150000000000001</c:v>
                </c:pt>
                <c:pt idx="23">
                  <c:v>0.26350000000000001</c:v>
                </c:pt>
                <c:pt idx="24">
                  <c:v>0.26879999999999998</c:v>
                </c:pt>
                <c:pt idx="25">
                  <c:v>0.27200000000000002</c:v>
                </c:pt>
                <c:pt idx="26">
                  <c:v>0.27399999999999997</c:v>
                </c:pt>
                <c:pt idx="27">
                  <c:v>0.27500000000000002</c:v>
                </c:pt>
                <c:pt idx="28">
                  <c:v>0.27500000000000002</c:v>
                </c:pt>
                <c:pt idx="29">
                  <c:v>0.2777</c:v>
                </c:pt>
                <c:pt idx="30">
                  <c:v>0.2777</c:v>
                </c:pt>
              </c:numCache>
            </c:numRef>
          </c:val>
          <c:smooth val="0"/>
        </c:ser>
        <c:ser>
          <c:idx val="1"/>
          <c:order val="1"/>
          <c:tx>
            <c:strRef>
              <c:f>'Fig 2.4'!$B$6</c:f>
              <c:strCache>
                <c:ptCount val="1"/>
                <c:pt idx="0">
                  <c:v>Avec taux moyen ARRCO</c:v>
                </c:pt>
              </c:strCache>
            </c:strRef>
          </c:tx>
          <c:spPr>
            <a:ln w="19050">
              <a:solidFill>
                <a:schemeClr val="bg1">
                  <a:lumMod val="50000"/>
                </a:schemeClr>
              </a:solidFill>
            </a:ln>
          </c:spPr>
          <c:marker>
            <c:symbol val="x"/>
            <c:size val="5"/>
            <c:spPr>
              <a:ln w="19050">
                <a:solidFill>
                  <a:schemeClr val="bg1">
                    <a:lumMod val="50000"/>
                  </a:schemeClr>
                </a:solidFill>
              </a:ln>
            </c:spPr>
          </c:marker>
          <c:cat>
            <c:numRef>
              <c:f>'Fig 2.4'!$C$4:$AG$4</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 2.4'!$C$6:$AG$6</c:f>
              <c:numCache>
                <c:formatCode>0.00%</c:formatCode>
                <c:ptCount val="31"/>
                <c:pt idx="0">
                  <c:v>0.24399999999999999</c:v>
                </c:pt>
                <c:pt idx="1">
                  <c:v>0.24909999999999999</c:v>
                </c:pt>
                <c:pt idx="2">
                  <c:v>0.25019999999999998</c:v>
                </c:pt>
                <c:pt idx="3">
                  <c:v>0.25019999999999998</c:v>
                </c:pt>
                <c:pt idx="4">
                  <c:v>0.25379999999999997</c:v>
                </c:pt>
                <c:pt idx="5">
                  <c:v>0.25409999999999999</c:v>
                </c:pt>
                <c:pt idx="6">
                  <c:v>0.25650000000000001</c:v>
                </c:pt>
                <c:pt idx="7">
                  <c:v>0.25950000000000001</c:v>
                </c:pt>
                <c:pt idx="8">
                  <c:v>0.26239999999999997</c:v>
                </c:pt>
                <c:pt idx="9">
                  <c:v>0.2651</c:v>
                </c:pt>
                <c:pt idx="10">
                  <c:v>0.26519999999999999</c:v>
                </c:pt>
                <c:pt idx="11">
                  <c:v>0.26519999999999999</c:v>
                </c:pt>
                <c:pt idx="12">
                  <c:v>0.26539999999999997</c:v>
                </c:pt>
                <c:pt idx="13">
                  <c:v>0.26539999999999997</c:v>
                </c:pt>
                <c:pt idx="14">
                  <c:v>0.26519999999999999</c:v>
                </c:pt>
                <c:pt idx="15">
                  <c:v>0.2651</c:v>
                </c:pt>
                <c:pt idx="16">
                  <c:v>0.2671</c:v>
                </c:pt>
                <c:pt idx="17">
                  <c:v>0.2671</c:v>
                </c:pt>
                <c:pt idx="18">
                  <c:v>0.2671</c:v>
                </c:pt>
                <c:pt idx="19">
                  <c:v>0.2671</c:v>
                </c:pt>
                <c:pt idx="20">
                  <c:v>0.2671</c:v>
                </c:pt>
                <c:pt idx="21">
                  <c:v>0.2671</c:v>
                </c:pt>
                <c:pt idx="22">
                  <c:v>0.2671</c:v>
                </c:pt>
                <c:pt idx="23">
                  <c:v>0.26910000000000001</c:v>
                </c:pt>
                <c:pt idx="24">
                  <c:v>0.27410000000000001</c:v>
                </c:pt>
                <c:pt idx="25">
                  <c:v>0.27710000000000001</c:v>
                </c:pt>
                <c:pt idx="26">
                  <c:v>0.27910000000000001</c:v>
                </c:pt>
                <c:pt idx="27">
                  <c:v>0.28010000000000002</c:v>
                </c:pt>
                <c:pt idx="28">
                  <c:v>0.28010000000000002</c:v>
                </c:pt>
                <c:pt idx="29">
                  <c:v>0.28289999999999998</c:v>
                </c:pt>
                <c:pt idx="30">
                  <c:v>0.28289999999999998</c:v>
                </c:pt>
              </c:numCache>
            </c:numRef>
          </c:val>
          <c:smooth val="0"/>
        </c:ser>
        <c:dLbls>
          <c:showLegendKey val="0"/>
          <c:showVal val="0"/>
          <c:showCatName val="0"/>
          <c:showSerName val="0"/>
          <c:showPercent val="0"/>
          <c:showBubbleSize val="0"/>
        </c:dLbls>
        <c:marker val="1"/>
        <c:smooth val="0"/>
        <c:axId val="159071616"/>
        <c:axId val="160598272"/>
      </c:lineChart>
      <c:catAx>
        <c:axId val="159071616"/>
        <c:scaling>
          <c:orientation val="minMax"/>
        </c:scaling>
        <c:delete val="0"/>
        <c:axPos val="b"/>
        <c:numFmt formatCode="General" sourceLinked="1"/>
        <c:majorTickMark val="none"/>
        <c:minorTickMark val="none"/>
        <c:tickLblPos val="nextTo"/>
        <c:crossAx val="160598272"/>
        <c:crosses val="autoZero"/>
        <c:auto val="1"/>
        <c:lblAlgn val="ctr"/>
        <c:lblOffset val="100"/>
        <c:noMultiLvlLbl val="0"/>
      </c:catAx>
      <c:valAx>
        <c:axId val="160598272"/>
        <c:scaling>
          <c:orientation val="minMax"/>
          <c:min val="0.2"/>
        </c:scaling>
        <c:delete val="0"/>
        <c:axPos val="l"/>
        <c:majorGridlines/>
        <c:title>
          <c:tx>
            <c:rich>
              <a:bodyPr/>
              <a:lstStyle/>
              <a:p>
                <a:pPr>
                  <a:defRPr/>
                </a:pPr>
                <a:r>
                  <a:rPr lang="fr-FR"/>
                  <a:t>en % du salaire brut</a:t>
                </a:r>
              </a:p>
            </c:rich>
          </c:tx>
          <c:layout>
            <c:manualLayout>
              <c:xMode val="edge"/>
              <c:yMode val="edge"/>
              <c:x val="1.637426598991279E-2"/>
              <c:y val="0.23583301733219683"/>
            </c:manualLayout>
          </c:layout>
          <c:overlay val="0"/>
        </c:title>
        <c:numFmt formatCode="0.00%" sourceLinked="1"/>
        <c:majorTickMark val="none"/>
        <c:minorTickMark val="none"/>
        <c:tickLblPos val="nextTo"/>
        <c:crossAx val="159071616"/>
        <c:crosses val="autoZero"/>
        <c:crossBetween val="between"/>
        <c:majorUnit val="2.0000000000000011E-2"/>
      </c:valAx>
    </c:plotArea>
    <c:legend>
      <c:legendPos val="b"/>
      <c:layout/>
      <c:overlay val="0"/>
    </c:legend>
    <c:plotVisOnly val="1"/>
    <c:dispBlanksAs val="gap"/>
    <c:showDLblsOverMax val="0"/>
  </c:chart>
  <c:spPr>
    <a:solidFill>
      <a:schemeClr val="accent1">
        <a:lumMod val="40000"/>
        <a:lumOff val="60000"/>
      </a:schemeClr>
    </a:solidFill>
    <a:ln>
      <a:solidFill>
        <a:schemeClr val="tx2"/>
      </a:solidFill>
    </a:ln>
  </c:spPr>
  <c:txPr>
    <a:bodyPr/>
    <a:lstStyle/>
    <a:p>
      <a:pPr>
        <a:defRPr>
          <a:solidFill>
            <a:srgbClr val="002060"/>
          </a:solidFill>
        </a:defRPr>
      </a:pPr>
      <a:endParaRPr lang="fr-FR"/>
    </a:p>
  </c:txPr>
  <c:printSettings>
    <c:headerFooter/>
    <c:pageMargins b="0.75000000000000033" l="0.70000000000000029" r="0.70000000000000029" t="0.75000000000000033" header="0.30000000000000016" footer="0.30000000000000016"/>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71658134569913"/>
          <c:y val="5.2222962962962964E-2"/>
          <c:w val="0.78975352570724577"/>
          <c:h val="0.67868024937681803"/>
        </c:manualLayout>
      </c:layout>
      <c:lineChart>
        <c:grouping val="standard"/>
        <c:varyColors val="0"/>
        <c:ser>
          <c:idx val="1"/>
          <c:order val="0"/>
          <c:tx>
            <c:v>1,8%</c:v>
          </c:tx>
          <c:spPr>
            <a:ln w="22225">
              <a:solidFill>
                <a:srgbClr val="006600"/>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Ref>
              <c:f>'Fig 2.43'!$C$10:$BK$10</c:f>
              <c:numCache>
                <c:formatCode>0.0%</c:formatCode>
                <c:ptCount val="61"/>
                <c:pt idx="0">
                  <c:v>0.79989501552763131</c:v>
                </c:pt>
                <c:pt idx="1">
                  <c:v>0.8040147889732896</c:v>
                </c:pt>
                <c:pt idx="2">
                  <c:v>0.78316923844628195</c:v>
                </c:pt>
                <c:pt idx="3">
                  <c:v>0.77964057269949893</c:v>
                </c:pt>
                <c:pt idx="4">
                  <c:v>0.77802686569228685</c:v>
                </c:pt>
                <c:pt idx="5">
                  <c:v>0.78481963482225081</c:v>
                </c:pt>
                <c:pt idx="6">
                  <c:v>0.80325104502851841</c:v>
                </c:pt>
                <c:pt idx="7">
                  <c:v>0.82445564822367523</c:v>
                </c:pt>
                <c:pt idx="8">
                  <c:v>0.8343637065370374</c:v>
                </c:pt>
                <c:pt idx="9">
                  <c:v>0.83401918275326947</c:v>
                </c:pt>
                <c:pt idx="10">
                  <c:v>0.81613826345285434</c:v>
                </c:pt>
                <c:pt idx="11">
                  <c:v>0.83448264924073723</c:v>
                </c:pt>
                <c:pt idx="12">
                  <c:v>0.8349322499106393</c:v>
                </c:pt>
                <c:pt idx="13">
                  <c:v>0.8331655563131305</c:v>
                </c:pt>
                <c:pt idx="14">
                  <c:v>0.82173202279139312</c:v>
                </c:pt>
                <c:pt idx="15">
                  <c:v>0.81574046961589775</c:v>
                </c:pt>
                <c:pt idx="16">
                  <c:v>0.8091336744184916</c:v>
                </c:pt>
                <c:pt idx="17">
                  <c:v>0.81494079832541777</c:v>
                </c:pt>
                <c:pt idx="18">
                  <c:v>0.80045928951974799</c:v>
                </c:pt>
                <c:pt idx="19">
                  <c:v>0.80256871893115034</c:v>
                </c:pt>
                <c:pt idx="20">
                  <c:v>0.80436372413975221</c:v>
                </c:pt>
                <c:pt idx="21">
                  <c:v>0.80459687596094198</c:v>
                </c:pt>
                <c:pt idx="22">
                  <c:v>0.80317048999522567</c:v>
                </c:pt>
                <c:pt idx="23">
                  <c:v>0.80056623876800015</c:v>
                </c:pt>
                <c:pt idx="24">
                  <c:v>0.79819993993478688</c:v>
                </c:pt>
                <c:pt idx="25">
                  <c:v>0.79341763677775845</c:v>
                </c:pt>
                <c:pt idx="26">
                  <c:v>0.78763560768782948</c:v>
                </c:pt>
                <c:pt idx="27">
                  <c:v>0.78326213171089809</c:v>
                </c:pt>
                <c:pt idx="28">
                  <c:v>0.77599043905308485</c:v>
                </c:pt>
                <c:pt idx="29">
                  <c:v>0.7682096784598067</c:v>
                </c:pt>
                <c:pt idx="30">
                  <c:v>0.76113947600834564</c:v>
                </c:pt>
                <c:pt idx="31">
                  <c:v>0.75359318334607983</c:v>
                </c:pt>
                <c:pt idx="32">
                  <c:v>0.74618666176376702</c:v>
                </c:pt>
                <c:pt idx="33">
                  <c:v>0.74031949720678469</c:v>
                </c:pt>
                <c:pt idx="34">
                  <c:v>0.73395155608519447</c:v>
                </c:pt>
                <c:pt idx="35">
                  <c:v>0.72798152012051653</c:v>
                </c:pt>
                <c:pt idx="36">
                  <c:v>0.72220162699954993</c:v>
                </c:pt>
                <c:pt idx="37">
                  <c:v>0.71668500371386301</c:v>
                </c:pt>
                <c:pt idx="38">
                  <c:v>0.71169459331540574</c:v>
                </c:pt>
                <c:pt idx="39">
                  <c:v>0.70694604309299969</c:v>
                </c:pt>
                <c:pt idx="40">
                  <c:v>0.70267569584948353</c:v>
                </c:pt>
                <c:pt idx="41">
                  <c:v>0.69868975133788813</c:v>
                </c:pt>
                <c:pt idx="42">
                  <c:v>0.69507838286539281</c:v>
                </c:pt>
                <c:pt idx="43">
                  <c:v>0.69162502476532695</c:v>
                </c:pt>
                <c:pt idx="44">
                  <c:v>0.68858366718165542</c:v>
                </c:pt>
                <c:pt idx="45">
                  <c:v>0.68566943429151817</c:v>
                </c:pt>
                <c:pt idx="46">
                  <c:v>0.68320992371380829</c:v>
                </c:pt>
                <c:pt idx="47">
                  <c:v>0.68096052141800534</c:v>
                </c:pt>
                <c:pt idx="48">
                  <c:v>0.67919632304171162</c:v>
                </c:pt>
                <c:pt idx="49">
                  <c:v>0.67743232567364442</c:v>
                </c:pt>
                <c:pt idx="50">
                  <c:v>0.67624511958853517</c:v>
                </c:pt>
                <c:pt idx="51">
                  <c:v>0.67499233878860132</c:v>
                </c:pt>
                <c:pt idx="52">
                  <c:v>0.6740720918528752</c:v>
                </c:pt>
                <c:pt idx="53">
                  <c:v>0.67309239067876525</c:v>
                </c:pt>
                <c:pt idx="54">
                  <c:v>0.67240286351345568</c:v>
                </c:pt>
                <c:pt idx="55">
                  <c:v>0.67162018897868891</c:v>
                </c:pt>
                <c:pt idx="56">
                  <c:v>0.67105636666873481</c:v>
                </c:pt>
                <c:pt idx="57">
                  <c:v>0.67033507647751867</c:v>
                </c:pt>
                <c:pt idx="58">
                  <c:v>0.66977665070634373</c:v>
                </c:pt>
                <c:pt idx="59">
                  <c:v>0.669375828448598</c:v>
                </c:pt>
                <c:pt idx="60">
                  <c:v>0.66911577899406727</c:v>
                </c:pt>
              </c:numCache>
            </c:numRef>
          </c:val>
          <c:smooth val="0"/>
        </c:ser>
        <c:ser>
          <c:idx val="2"/>
          <c:order val="1"/>
          <c:tx>
            <c:v>1,5%</c:v>
          </c:tx>
          <c:spPr>
            <a:ln w="22225">
              <a:solidFill>
                <a:schemeClr val="accent5">
                  <a:lumMod val="75000"/>
                </a:schemeClr>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Ref>
              <c:f>'Fig 2.43'!$C$11:$BK$11</c:f>
              <c:numCache>
                <c:formatCode>0.0%</c:formatCode>
                <c:ptCount val="61"/>
                <c:pt idx="0">
                  <c:v>0.7998950155276312</c:v>
                </c:pt>
                <c:pt idx="1">
                  <c:v>0.8040147889732896</c:v>
                </c:pt>
                <c:pt idx="2">
                  <c:v>0.78316923844628195</c:v>
                </c:pt>
                <c:pt idx="3">
                  <c:v>0.77964057269949882</c:v>
                </c:pt>
                <c:pt idx="4">
                  <c:v>0.77802686569228685</c:v>
                </c:pt>
                <c:pt idx="5">
                  <c:v>0.78481963482225081</c:v>
                </c:pt>
                <c:pt idx="6">
                  <c:v>0.80325104502851841</c:v>
                </c:pt>
                <c:pt idx="7">
                  <c:v>0.82445564822367523</c:v>
                </c:pt>
                <c:pt idx="8">
                  <c:v>0.8343637065370374</c:v>
                </c:pt>
                <c:pt idx="9">
                  <c:v>0.83401918275326947</c:v>
                </c:pt>
                <c:pt idx="10">
                  <c:v>0.81613826345285423</c:v>
                </c:pt>
                <c:pt idx="11">
                  <c:v>0.83448264924073723</c:v>
                </c:pt>
                <c:pt idx="12">
                  <c:v>0.8349322499106393</c:v>
                </c:pt>
                <c:pt idx="13">
                  <c:v>0.8331655563131305</c:v>
                </c:pt>
                <c:pt idx="14">
                  <c:v>0.82173202279139312</c:v>
                </c:pt>
                <c:pt idx="15">
                  <c:v>0.81574046961589808</c:v>
                </c:pt>
                <c:pt idx="16">
                  <c:v>0.8091336744184916</c:v>
                </c:pt>
                <c:pt idx="17">
                  <c:v>0.81494079832541777</c:v>
                </c:pt>
                <c:pt idx="18">
                  <c:v>0.80045928951974799</c:v>
                </c:pt>
                <c:pt idx="19">
                  <c:v>0.80256871893115034</c:v>
                </c:pt>
                <c:pt idx="20">
                  <c:v>0.80436372413975221</c:v>
                </c:pt>
                <c:pt idx="21">
                  <c:v>0.80483541639259348</c:v>
                </c:pt>
                <c:pt idx="22">
                  <c:v>0.80388290365743276</c:v>
                </c:pt>
                <c:pt idx="23">
                  <c:v>0.80198751929093859</c:v>
                </c:pt>
                <c:pt idx="24">
                  <c:v>0.80055455711537526</c:v>
                </c:pt>
                <c:pt idx="25">
                  <c:v>0.79692373179104015</c:v>
                </c:pt>
                <c:pt idx="26">
                  <c:v>0.79218578322933852</c:v>
                </c:pt>
                <c:pt idx="27">
                  <c:v>0.78938650813909728</c:v>
                </c:pt>
                <c:pt idx="28">
                  <c:v>0.78355861720266196</c:v>
                </c:pt>
                <c:pt idx="29">
                  <c:v>0.77771026703625712</c:v>
                </c:pt>
                <c:pt idx="30">
                  <c:v>0.77246361643930295</c:v>
                </c:pt>
                <c:pt idx="31">
                  <c:v>0.76639333242776508</c:v>
                </c:pt>
                <c:pt idx="32">
                  <c:v>0.76042739538864912</c:v>
                </c:pt>
                <c:pt idx="33">
                  <c:v>0.7562873469574215</c:v>
                </c:pt>
                <c:pt idx="34">
                  <c:v>0.75103468860433586</c:v>
                </c:pt>
                <c:pt idx="35">
                  <c:v>0.74617014302334783</c:v>
                </c:pt>
                <c:pt idx="36">
                  <c:v>0.74147979844045853</c:v>
                </c:pt>
                <c:pt idx="37">
                  <c:v>0.73731241519875867</c:v>
                </c:pt>
                <c:pt idx="38">
                  <c:v>0.7331363852288606</c:v>
                </c:pt>
                <c:pt idx="39">
                  <c:v>0.72920203082940382</c:v>
                </c:pt>
                <c:pt idx="40">
                  <c:v>0.72575909380961234</c:v>
                </c:pt>
                <c:pt idx="41">
                  <c:v>0.72261348336507591</c:v>
                </c:pt>
                <c:pt idx="42">
                  <c:v>0.7196039174039307</c:v>
                </c:pt>
                <c:pt idx="43">
                  <c:v>0.71677141400538169</c:v>
                </c:pt>
                <c:pt idx="44">
                  <c:v>0.71413496352012928</c:v>
                </c:pt>
                <c:pt idx="45">
                  <c:v>0.71164716914814352</c:v>
                </c:pt>
                <c:pt idx="46">
                  <c:v>0.70942345769048598</c:v>
                </c:pt>
                <c:pt idx="47">
                  <c:v>0.70744820881386961</c:v>
                </c:pt>
                <c:pt idx="48">
                  <c:v>0.706015742623607</c:v>
                </c:pt>
                <c:pt idx="49">
                  <c:v>0.70460894923704531</c:v>
                </c:pt>
                <c:pt idx="50">
                  <c:v>0.70340719933788698</c:v>
                </c:pt>
                <c:pt idx="51">
                  <c:v>0.70238998557047261</c:v>
                </c:pt>
                <c:pt idx="52">
                  <c:v>0.70155567651037098</c:v>
                </c:pt>
                <c:pt idx="53">
                  <c:v>0.70090466871556201</c:v>
                </c:pt>
                <c:pt idx="54">
                  <c:v>0.70018728820628029</c:v>
                </c:pt>
                <c:pt idx="55">
                  <c:v>0.69961895552144215</c:v>
                </c:pt>
                <c:pt idx="56">
                  <c:v>0.69892495769893459</c:v>
                </c:pt>
                <c:pt idx="57">
                  <c:v>0.69830662044328418</c:v>
                </c:pt>
                <c:pt idx="58">
                  <c:v>0.69771010645854181</c:v>
                </c:pt>
                <c:pt idx="59">
                  <c:v>0.69734090036724716</c:v>
                </c:pt>
                <c:pt idx="60">
                  <c:v>0.69717352464130722</c:v>
                </c:pt>
              </c:numCache>
            </c:numRef>
          </c:val>
          <c:smooth val="0"/>
        </c:ser>
        <c:ser>
          <c:idx val="3"/>
          <c:order val="2"/>
          <c:tx>
            <c:v>1,3%</c:v>
          </c:tx>
          <c:spPr>
            <a:ln w="22225">
              <a:solidFill>
                <a:schemeClr val="accent6">
                  <a:lumMod val="75000"/>
                </a:schemeClr>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Ref>
              <c:f>'Fig 2.43'!$C$12:$BK$12</c:f>
              <c:numCache>
                <c:formatCode>0.0%</c:formatCode>
                <c:ptCount val="61"/>
                <c:pt idx="0">
                  <c:v>0.7998950155276312</c:v>
                </c:pt>
                <c:pt idx="1">
                  <c:v>0.8040147889732896</c:v>
                </c:pt>
                <c:pt idx="2">
                  <c:v>0.78316923844628195</c:v>
                </c:pt>
                <c:pt idx="3">
                  <c:v>0.77964057269949893</c:v>
                </c:pt>
                <c:pt idx="4">
                  <c:v>0.77802686569228685</c:v>
                </c:pt>
                <c:pt idx="5">
                  <c:v>0.78481963482225081</c:v>
                </c:pt>
                <c:pt idx="6">
                  <c:v>0.80325104502851841</c:v>
                </c:pt>
                <c:pt idx="7">
                  <c:v>0.82445564822367523</c:v>
                </c:pt>
                <c:pt idx="8">
                  <c:v>0.8343637065370374</c:v>
                </c:pt>
                <c:pt idx="9">
                  <c:v>0.83401918275326947</c:v>
                </c:pt>
                <c:pt idx="10">
                  <c:v>0.81613826345285434</c:v>
                </c:pt>
                <c:pt idx="11">
                  <c:v>0.83448264924073723</c:v>
                </c:pt>
                <c:pt idx="12">
                  <c:v>0.83493224991063963</c:v>
                </c:pt>
                <c:pt idx="13">
                  <c:v>0.8331655563131305</c:v>
                </c:pt>
                <c:pt idx="14">
                  <c:v>0.82173202279139312</c:v>
                </c:pt>
                <c:pt idx="15">
                  <c:v>0.81574046961589808</c:v>
                </c:pt>
                <c:pt idx="16">
                  <c:v>0.8091336744184916</c:v>
                </c:pt>
                <c:pt idx="17">
                  <c:v>0.81494079832541777</c:v>
                </c:pt>
                <c:pt idx="18">
                  <c:v>0.80045928951974799</c:v>
                </c:pt>
                <c:pt idx="19">
                  <c:v>0.80256871893115034</c:v>
                </c:pt>
                <c:pt idx="20">
                  <c:v>0.80436372413975221</c:v>
                </c:pt>
                <c:pt idx="21">
                  <c:v>0.80499452194095633</c:v>
                </c:pt>
                <c:pt idx="22">
                  <c:v>0.80436051427980892</c:v>
                </c:pt>
                <c:pt idx="23">
                  <c:v>0.80293488612836739</c:v>
                </c:pt>
                <c:pt idx="24">
                  <c:v>0.80212933650876983</c:v>
                </c:pt>
                <c:pt idx="25">
                  <c:v>0.79895468615564469</c:v>
                </c:pt>
                <c:pt idx="26">
                  <c:v>0.79544633927870267</c:v>
                </c:pt>
                <c:pt idx="27">
                  <c:v>0.79339824997001895</c:v>
                </c:pt>
                <c:pt idx="28">
                  <c:v>0.78875538438786763</c:v>
                </c:pt>
                <c:pt idx="29">
                  <c:v>0.78391626108741341</c:v>
                </c:pt>
                <c:pt idx="30">
                  <c:v>0.77981999987385031</c:v>
                </c:pt>
                <c:pt idx="31">
                  <c:v>0.77486595919865409</c:v>
                </c:pt>
                <c:pt idx="32">
                  <c:v>0.77028765294266044</c:v>
                </c:pt>
                <c:pt idx="33">
                  <c:v>0.76695351037320492</c:v>
                </c:pt>
                <c:pt idx="34">
                  <c:v>0.76276092883492586</c:v>
                </c:pt>
                <c:pt idx="35">
                  <c:v>0.7586654953540537</c:v>
                </c:pt>
                <c:pt idx="36">
                  <c:v>0.75473488451504789</c:v>
                </c:pt>
                <c:pt idx="37">
                  <c:v>0.75132508564686173</c:v>
                </c:pt>
                <c:pt idx="38">
                  <c:v>0.74789616566361672</c:v>
                </c:pt>
                <c:pt idx="39">
                  <c:v>0.74470584363225023</c:v>
                </c:pt>
                <c:pt idx="40">
                  <c:v>0.7417486118151132</c:v>
                </c:pt>
                <c:pt idx="41">
                  <c:v>0.73909589689191701</c:v>
                </c:pt>
                <c:pt idx="42">
                  <c:v>0.73632736623255202</c:v>
                </c:pt>
                <c:pt idx="43">
                  <c:v>0.73400040149908707</c:v>
                </c:pt>
                <c:pt idx="44">
                  <c:v>0.73187969332993086</c:v>
                </c:pt>
                <c:pt idx="45">
                  <c:v>0.72966902054360649</c:v>
                </c:pt>
                <c:pt idx="46">
                  <c:v>0.72773937372466357</c:v>
                </c:pt>
                <c:pt idx="47">
                  <c:v>0.72607375092327409</c:v>
                </c:pt>
                <c:pt idx="48">
                  <c:v>0.72475277954156347</c:v>
                </c:pt>
                <c:pt idx="49">
                  <c:v>0.72347235539652655</c:v>
                </c:pt>
                <c:pt idx="50">
                  <c:v>0.7224236459631731</c:v>
                </c:pt>
                <c:pt idx="51">
                  <c:v>0.72158839088376903</c:v>
                </c:pt>
                <c:pt idx="52">
                  <c:v>0.72096155005209783</c:v>
                </c:pt>
                <c:pt idx="53">
                  <c:v>0.72032304024561411</c:v>
                </c:pt>
                <c:pt idx="54">
                  <c:v>0.71963659586134587</c:v>
                </c:pt>
                <c:pt idx="55">
                  <c:v>0.71913261198747758</c:v>
                </c:pt>
                <c:pt idx="56">
                  <c:v>0.71851531910957123</c:v>
                </c:pt>
                <c:pt idx="57">
                  <c:v>0.71800060859474224</c:v>
                </c:pt>
                <c:pt idx="58">
                  <c:v>0.71753324009816233</c:v>
                </c:pt>
                <c:pt idx="59">
                  <c:v>0.71712018784381326</c:v>
                </c:pt>
                <c:pt idx="60">
                  <c:v>0.71695375170442255</c:v>
                </c:pt>
              </c:numCache>
            </c:numRef>
          </c:val>
          <c:smooth val="0"/>
        </c:ser>
        <c:ser>
          <c:idx val="4"/>
          <c:order val="3"/>
          <c:tx>
            <c:v>1%</c:v>
          </c:tx>
          <c:spPr>
            <a:ln w="22225">
              <a:solidFill>
                <a:srgbClr val="800000"/>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Ref>
              <c:f>'Fig 2.43'!$C$13:$BK$13</c:f>
              <c:numCache>
                <c:formatCode>0.0%</c:formatCode>
                <c:ptCount val="61"/>
                <c:pt idx="0">
                  <c:v>0.79989501552763131</c:v>
                </c:pt>
                <c:pt idx="1">
                  <c:v>0.8040147889732896</c:v>
                </c:pt>
                <c:pt idx="2">
                  <c:v>0.78316923844628195</c:v>
                </c:pt>
                <c:pt idx="3">
                  <c:v>0.77964057269949893</c:v>
                </c:pt>
                <c:pt idx="4">
                  <c:v>0.77802686569228685</c:v>
                </c:pt>
                <c:pt idx="5">
                  <c:v>0.78481963482225081</c:v>
                </c:pt>
                <c:pt idx="6">
                  <c:v>0.80325104502851841</c:v>
                </c:pt>
                <c:pt idx="7">
                  <c:v>0.82445564822367523</c:v>
                </c:pt>
                <c:pt idx="8">
                  <c:v>0.8343637065370374</c:v>
                </c:pt>
                <c:pt idx="9">
                  <c:v>0.83401918275326947</c:v>
                </c:pt>
                <c:pt idx="10">
                  <c:v>0.81613826345285434</c:v>
                </c:pt>
                <c:pt idx="11">
                  <c:v>0.83448264924073723</c:v>
                </c:pt>
                <c:pt idx="12">
                  <c:v>0.83493224991063963</c:v>
                </c:pt>
                <c:pt idx="13">
                  <c:v>0.8331655563131305</c:v>
                </c:pt>
                <c:pt idx="14">
                  <c:v>0.82173202279139312</c:v>
                </c:pt>
                <c:pt idx="15">
                  <c:v>0.81574046961589808</c:v>
                </c:pt>
                <c:pt idx="16">
                  <c:v>0.8091336744184916</c:v>
                </c:pt>
                <c:pt idx="17">
                  <c:v>0.81494079832541777</c:v>
                </c:pt>
                <c:pt idx="18">
                  <c:v>0.80045928951974799</c:v>
                </c:pt>
                <c:pt idx="19">
                  <c:v>0.80256871893115034</c:v>
                </c:pt>
                <c:pt idx="20">
                  <c:v>0.80436372413975221</c:v>
                </c:pt>
                <c:pt idx="21">
                  <c:v>0.80523329824764223</c:v>
                </c:pt>
                <c:pt idx="22">
                  <c:v>0.80507457428565066</c:v>
                </c:pt>
                <c:pt idx="23">
                  <c:v>0.80436202576785176</c:v>
                </c:pt>
                <c:pt idx="24">
                  <c:v>0.80450223097700313</c:v>
                </c:pt>
                <c:pt idx="25">
                  <c:v>0.80249171484670412</c:v>
                </c:pt>
                <c:pt idx="26">
                  <c:v>0.80004903436045971</c:v>
                </c:pt>
                <c:pt idx="27">
                  <c:v>0.799620976270082</c:v>
                </c:pt>
                <c:pt idx="28">
                  <c:v>0.79647379131934248</c:v>
                </c:pt>
                <c:pt idx="29">
                  <c:v>0.7933364877993575</c:v>
                </c:pt>
                <c:pt idx="30">
                  <c:v>0.79115711340093053</c:v>
                </c:pt>
                <c:pt idx="31">
                  <c:v>0.78807827722873647</c:v>
                </c:pt>
                <c:pt idx="32">
                  <c:v>0.78504785674913891</c:v>
                </c:pt>
                <c:pt idx="33">
                  <c:v>0.78326912567904738</c:v>
                </c:pt>
                <c:pt idx="34">
                  <c:v>0.78059091695758243</c:v>
                </c:pt>
                <c:pt idx="35">
                  <c:v>0.77798575365795908</c:v>
                </c:pt>
                <c:pt idx="36">
                  <c:v>0.77552773957135335</c:v>
                </c:pt>
                <c:pt idx="37">
                  <c:v>0.77301997028094627</c:v>
                </c:pt>
                <c:pt idx="38">
                  <c:v>0.77076475359105889</c:v>
                </c:pt>
                <c:pt idx="39">
                  <c:v>0.76846588202994681</c:v>
                </c:pt>
                <c:pt idx="40">
                  <c:v>0.76667974217729706</c:v>
                </c:pt>
                <c:pt idx="41">
                  <c:v>0.76465511784115414</c:v>
                </c:pt>
                <c:pt idx="42">
                  <c:v>0.76278086638750975</c:v>
                </c:pt>
                <c:pt idx="43">
                  <c:v>0.76109884391821092</c:v>
                </c:pt>
                <c:pt idx="44">
                  <c:v>0.75937204688880922</c:v>
                </c:pt>
                <c:pt idx="45">
                  <c:v>0.75782031117601234</c:v>
                </c:pt>
                <c:pt idx="46">
                  <c:v>0.75630847407666979</c:v>
                </c:pt>
                <c:pt idx="47">
                  <c:v>0.7550924357362242</c:v>
                </c:pt>
                <c:pt idx="48">
                  <c:v>0.75399773851122442</c:v>
                </c:pt>
                <c:pt idx="49">
                  <c:v>0.75321742629266231</c:v>
                </c:pt>
                <c:pt idx="50">
                  <c:v>0.75244908621233086</c:v>
                </c:pt>
                <c:pt idx="51">
                  <c:v>0.75192852515063324</c:v>
                </c:pt>
                <c:pt idx="52">
                  <c:v>0.75116085085855844</c:v>
                </c:pt>
                <c:pt idx="53">
                  <c:v>0.75065581697665362</c:v>
                </c:pt>
                <c:pt idx="54">
                  <c:v>0.75036404653253175</c:v>
                </c:pt>
                <c:pt idx="55">
                  <c:v>0.74981189159142991</c:v>
                </c:pt>
                <c:pt idx="56">
                  <c:v>0.74940192839236142</c:v>
                </c:pt>
                <c:pt idx="57">
                  <c:v>0.74889580397291056</c:v>
                </c:pt>
                <c:pt idx="58">
                  <c:v>0.74846965100100271</c:v>
                </c:pt>
                <c:pt idx="59">
                  <c:v>0.74835903427142303</c:v>
                </c:pt>
                <c:pt idx="60">
                  <c:v>0.74808993646306088</c:v>
                </c:pt>
              </c:numCache>
            </c:numRef>
          </c:val>
          <c:smooth val="0"/>
        </c:ser>
        <c:dLbls>
          <c:showLegendKey val="0"/>
          <c:showVal val="0"/>
          <c:showCatName val="0"/>
          <c:showSerName val="0"/>
          <c:showPercent val="0"/>
          <c:showBubbleSize val="0"/>
        </c:dLbls>
        <c:marker val="1"/>
        <c:smooth val="0"/>
        <c:axId val="369822336"/>
        <c:axId val="369824512"/>
      </c:lineChart>
      <c:catAx>
        <c:axId val="369822336"/>
        <c:scaling>
          <c:orientation val="minMax"/>
        </c:scaling>
        <c:delete val="0"/>
        <c:axPos val="b"/>
        <c:title>
          <c:tx>
            <c:rich>
              <a:bodyPr/>
              <a:lstStyle/>
              <a:p>
                <a:pPr>
                  <a:defRPr/>
                </a:pPr>
                <a:r>
                  <a:rPr lang="en-US"/>
                  <a:t>génération</a:t>
                </a:r>
              </a:p>
            </c:rich>
          </c:tx>
          <c:layout>
            <c:manualLayout>
              <c:xMode val="edge"/>
              <c:yMode val="edge"/>
              <c:x val="0.20900316031924582"/>
              <c:y val="0.61022032573345353"/>
            </c:manualLayout>
          </c:layout>
          <c:overlay val="0"/>
        </c:title>
        <c:numFmt formatCode="General" sourceLinked="1"/>
        <c:majorTickMark val="out"/>
        <c:minorTickMark val="none"/>
        <c:tickLblPos val="nextTo"/>
        <c:txPr>
          <a:bodyPr rot="-5400000" vert="horz"/>
          <a:lstStyle/>
          <a:p>
            <a:pPr>
              <a:defRPr/>
            </a:pPr>
            <a:endParaRPr lang="fr-FR"/>
          </a:p>
        </c:txPr>
        <c:crossAx val="369824512"/>
        <c:crosses val="autoZero"/>
        <c:auto val="1"/>
        <c:lblAlgn val="ctr"/>
        <c:lblOffset val="100"/>
        <c:tickLblSkip val="10"/>
        <c:noMultiLvlLbl val="0"/>
      </c:catAx>
      <c:valAx>
        <c:axId val="369824512"/>
        <c:scaling>
          <c:orientation val="minMax"/>
          <c:max val="0.9"/>
          <c:min val="0.60000000000000009"/>
        </c:scaling>
        <c:delete val="0"/>
        <c:axPos val="l"/>
        <c:majorGridlines/>
        <c:title>
          <c:tx>
            <c:rich>
              <a:bodyPr rot="-5400000" vert="horz"/>
              <a:lstStyle/>
              <a:p>
                <a:pPr>
                  <a:defRPr/>
                </a:pPr>
                <a:r>
                  <a:rPr lang="en-US"/>
                  <a:t>en % du dernier salaire net</a:t>
                </a:r>
              </a:p>
            </c:rich>
          </c:tx>
          <c:layout>
            <c:manualLayout>
              <c:xMode val="edge"/>
              <c:yMode val="edge"/>
              <c:x val="1.8882333585852787E-3"/>
              <c:y val="2.7167942508835221E-2"/>
            </c:manualLayout>
          </c:layout>
          <c:overlay val="0"/>
        </c:title>
        <c:numFmt formatCode="0%" sourceLinked="0"/>
        <c:majorTickMark val="out"/>
        <c:minorTickMark val="none"/>
        <c:tickLblPos val="nextTo"/>
        <c:crossAx val="369822336"/>
        <c:crosses val="autoZero"/>
        <c:crossBetween val="between"/>
        <c:majorUnit val="5.000000000000001E-2"/>
      </c:valAx>
    </c:plotArea>
    <c:legend>
      <c:legendPos val="b"/>
      <c:layout>
        <c:manualLayout>
          <c:xMode val="edge"/>
          <c:yMode val="edge"/>
          <c:x val="1.6152222222222221E-2"/>
          <c:y val="0.91275263637528725"/>
          <c:w val="0.97710296296296295"/>
          <c:h val="8.7247363624712762E-2"/>
        </c:manualLayout>
      </c:layout>
      <c:overlay val="0"/>
    </c:legend>
    <c:plotVisOnly val="1"/>
    <c:dispBlanksAs val="gap"/>
    <c:showDLblsOverMax val="0"/>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71658134569913"/>
          <c:y val="5.2222962962962964E-2"/>
          <c:w val="0.78975352570724577"/>
          <c:h val="0.67868024937681803"/>
        </c:manualLayout>
      </c:layout>
      <c:lineChart>
        <c:grouping val="standard"/>
        <c:varyColors val="0"/>
        <c:ser>
          <c:idx val="1"/>
          <c:order val="0"/>
          <c:tx>
            <c:v>1,8%</c:v>
          </c:tx>
          <c:spPr>
            <a:ln w="22225">
              <a:solidFill>
                <a:srgbClr val="006600"/>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Ref>
              <c:f>'Fig 2.43'!$C$5:$BK$5</c:f>
              <c:numCache>
                <c:formatCode>0.0%</c:formatCode>
                <c:ptCount val="61"/>
                <c:pt idx="0">
                  <c:v>0.79989501552763131</c:v>
                </c:pt>
                <c:pt idx="1">
                  <c:v>0.8040147889732896</c:v>
                </c:pt>
                <c:pt idx="2">
                  <c:v>0.78316923844628195</c:v>
                </c:pt>
                <c:pt idx="3">
                  <c:v>0.77964057269949893</c:v>
                </c:pt>
                <c:pt idx="4">
                  <c:v>0.77802686569228685</c:v>
                </c:pt>
                <c:pt idx="5">
                  <c:v>0.78481963482225081</c:v>
                </c:pt>
                <c:pt idx="6">
                  <c:v>0.80325104502851841</c:v>
                </c:pt>
                <c:pt idx="7">
                  <c:v>0.82445564822367523</c:v>
                </c:pt>
                <c:pt idx="8">
                  <c:v>0.8343637065370374</c:v>
                </c:pt>
                <c:pt idx="9">
                  <c:v>0.83401918275326947</c:v>
                </c:pt>
                <c:pt idx="10">
                  <c:v>0.81613826345285434</c:v>
                </c:pt>
                <c:pt idx="11">
                  <c:v>0.83448264924073723</c:v>
                </c:pt>
                <c:pt idx="12">
                  <c:v>0.8349322499106393</c:v>
                </c:pt>
                <c:pt idx="13">
                  <c:v>0.8331655563131305</c:v>
                </c:pt>
                <c:pt idx="14">
                  <c:v>0.82173202279139312</c:v>
                </c:pt>
                <c:pt idx="15">
                  <c:v>0.81574046961589775</c:v>
                </c:pt>
                <c:pt idx="16">
                  <c:v>0.8091336744184916</c:v>
                </c:pt>
                <c:pt idx="17">
                  <c:v>0.80267672966447456</c:v>
                </c:pt>
                <c:pt idx="18">
                  <c:v>0.78843046923726889</c:v>
                </c:pt>
                <c:pt idx="19">
                  <c:v>0.79060590669661102</c:v>
                </c:pt>
                <c:pt idx="20">
                  <c:v>0.79244049095947211</c:v>
                </c:pt>
                <c:pt idx="21">
                  <c:v>0.79266041635223006</c:v>
                </c:pt>
                <c:pt idx="22">
                  <c:v>0.79129121033028849</c:v>
                </c:pt>
                <c:pt idx="23">
                  <c:v>0.78876234342208129</c:v>
                </c:pt>
                <c:pt idx="24">
                  <c:v>0.78642192374836362</c:v>
                </c:pt>
                <c:pt idx="25">
                  <c:v>0.78174912734617852</c:v>
                </c:pt>
                <c:pt idx="26">
                  <c:v>0.77608999937999346</c:v>
                </c:pt>
                <c:pt idx="27">
                  <c:v>0.77176849968119376</c:v>
                </c:pt>
                <c:pt idx="28">
                  <c:v>0.76463814363333027</c:v>
                </c:pt>
                <c:pt idx="29">
                  <c:v>0.7570045251166212</c:v>
                </c:pt>
                <c:pt idx="30">
                  <c:v>0.75002656765717812</c:v>
                </c:pt>
                <c:pt idx="31">
                  <c:v>0.7426258429914302</c:v>
                </c:pt>
                <c:pt idx="32">
                  <c:v>0.73535767232613036</c:v>
                </c:pt>
                <c:pt idx="33">
                  <c:v>0.72956563079228098</c:v>
                </c:pt>
                <c:pt idx="34">
                  <c:v>0.72332457493408753</c:v>
                </c:pt>
                <c:pt idx="35">
                  <c:v>0.71747349197919053</c:v>
                </c:pt>
                <c:pt idx="36">
                  <c:v>0.71181440759603876</c:v>
                </c:pt>
                <c:pt idx="37">
                  <c:v>0.70641621396505705</c:v>
                </c:pt>
                <c:pt idx="38">
                  <c:v>0.70154085233516161</c:v>
                </c:pt>
                <c:pt idx="39">
                  <c:v>0.69690449856689352</c:v>
                </c:pt>
                <c:pt idx="40">
                  <c:v>0.69274343049426212</c:v>
                </c:pt>
                <c:pt idx="41">
                  <c:v>0.68886036037199683</c:v>
                </c:pt>
                <c:pt idx="42">
                  <c:v>0.68534049615093284</c:v>
                </c:pt>
                <c:pt idx="43">
                  <c:v>0.68197766122798331</c:v>
                </c:pt>
                <c:pt idx="44">
                  <c:v>0.6790241372831668</c:v>
                </c:pt>
                <c:pt idx="45">
                  <c:v>0.67619706944915559</c:v>
                </c:pt>
                <c:pt idx="46">
                  <c:v>0.67381830945888044</c:v>
                </c:pt>
                <c:pt idx="47">
                  <c:v>0.67164370707697385</c:v>
                </c:pt>
                <c:pt idx="48">
                  <c:v>0.66994489126051449</c:v>
                </c:pt>
                <c:pt idx="49">
                  <c:v>0.66823934160272624</c:v>
                </c:pt>
                <c:pt idx="50">
                  <c:v>0.66710583518998856</c:v>
                </c:pt>
                <c:pt idx="51">
                  <c:v>0.66590251736284067</c:v>
                </c:pt>
                <c:pt idx="52">
                  <c:v>0.66502764947278481</c:v>
                </c:pt>
                <c:pt idx="53">
                  <c:v>0.66408861272631003</c:v>
                </c:pt>
                <c:pt idx="54">
                  <c:v>0.66343692298794632</c:v>
                </c:pt>
                <c:pt idx="55">
                  <c:v>0.66268891746330594</c:v>
                </c:pt>
                <c:pt idx="56">
                  <c:v>0.6621596990793569</c:v>
                </c:pt>
                <c:pt idx="57">
                  <c:v>0.66147295284782182</c:v>
                </c:pt>
                <c:pt idx="58">
                  <c:v>0.66094216385779037</c:v>
                </c:pt>
                <c:pt idx="59">
                  <c:v>0.66056213380691831</c:v>
                </c:pt>
                <c:pt idx="60">
                  <c:v>0.66031668256095555</c:v>
                </c:pt>
              </c:numCache>
            </c:numRef>
          </c:val>
          <c:smooth val="0"/>
        </c:ser>
        <c:ser>
          <c:idx val="2"/>
          <c:order val="1"/>
          <c:tx>
            <c:v>1,5%</c:v>
          </c:tx>
          <c:spPr>
            <a:ln w="22225">
              <a:solidFill>
                <a:schemeClr val="accent5">
                  <a:lumMod val="75000"/>
                </a:schemeClr>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Ref>
              <c:f>'Fig 2.43'!$C$6:$BK$6</c:f>
              <c:numCache>
                <c:formatCode>0.0%</c:formatCode>
                <c:ptCount val="61"/>
                <c:pt idx="0">
                  <c:v>0.7998950155276312</c:v>
                </c:pt>
                <c:pt idx="1">
                  <c:v>0.8040147889732896</c:v>
                </c:pt>
                <c:pt idx="2">
                  <c:v>0.78316923844628195</c:v>
                </c:pt>
                <c:pt idx="3">
                  <c:v>0.77964057269949882</c:v>
                </c:pt>
                <c:pt idx="4">
                  <c:v>0.77802686569228685</c:v>
                </c:pt>
                <c:pt idx="5">
                  <c:v>0.78481963482225081</c:v>
                </c:pt>
                <c:pt idx="6">
                  <c:v>0.80325104502851841</c:v>
                </c:pt>
                <c:pt idx="7">
                  <c:v>0.82445564822367523</c:v>
                </c:pt>
                <c:pt idx="8">
                  <c:v>0.8343637065370374</c:v>
                </c:pt>
                <c:pt idx="9">
                  <c:v>0.83401918275326947</c:v>
                </c:pt>
                <c:pt idx="10">
                  <c:v>0.81613826345285423</c:v>
                </c:pt>
                <c:pt idx="11">
                  <c:v>0.83448264924073723</c:v>
                </c:pt>
                <c:pt idx="12">
                  <c:v>0.8349322499106393</c:v>
                </c:pt>
                <c:pt idx="13">
                  <c:v>0.8331655563131305</c:v>
                </c:pt>
                <c:pt idx="14">
                  <c:v>0.82173202279139312</c:v>
                </c:pt>
                <c:pt idx="15">
                  <c:v>0.81574046961589808</c:v>
                </c:pt>
                <c:pt idx="16">
                  <c:v>0.8091336744184916</c:v>
                </c:pt>
                <c:pt idx="17">
                  <c:v>0.80267672966447456</c:v>
                </c:pt>
                <c:pt idx="18">
                  <c:v>0.78843046923726889</c:v>
                </c:pt>
                <c:pt idx="19">
                  <c:v>0.79060590669661102</c:v>
                </c:pt>
                <c:pt idx="20">
                  <c:v>0.79244049095947211</c:v>
                </c:pt>
                <c:pt idx="21">
                  <c:v>0.79289541795802665</c:v>
                </c:pt>
                <c:pt idx="22">
                  <c:v>0.7919931989760457</c:v>
                </c:pt>
                <c:pt idx="23">
                  <c:v>0.79016289034611631</c:v>
                </c:pt>
                <c:pt idx="24">
                  <c:v>0.78874245784449903</c:v>
                </c:pt>
                <c:pt idx="25">
                  <c:v>0.78520486098494424</c:v>
                </c:pt>
                <c:pt idx="26">
                  <c:v>0.78057093101017938</c:v>
                </c:pt>
                <c:pt idx="27">
                  <c:v>0.77780187404270285</c:v>
                </c:pt>
                <c:pt idx="28">
                  <c:v>0.77209171122451292</c:v>
                </c:pt>
                <c:pt idx="29">
                  <c:v>0.76636492434036962</c:v>
                </c:pt>
                <c:pt idx="30">
                  <c:v>0.76118209628594702</c:v>
                </c:pt>
                <c:pt idx="31">
                  <c:v>0.75523134092877608</c:v>
                </c:pt>
                <c:pt idx="32">
                  <c:v>0.74937918180341045</c:v>
                </c:pt>
                <c:pt idx="33">
                  <c:v>0.74528962230293139</c:v>
                </c:pt>
                <c:pt idx="34">
                  <c:v>0.74014181848373084</c:v>
                </c:pt>
                <c:pt idx="35">
                  <c:v>0.73537535210025162</c:v>
                </c:pt>
                <c:pt idx="36">
                  <c:v>0.73078646382634271</c:v>
                </c:pt>
                <c:pt idx="37">
                  <c:v>0.72671936722690766</c:v>
                </c:pt>
                <c:pt idx="38">
                  <c:v>0.72264148928699246</c:v>
                </c:pt>
                <c:pt idx="39">
                  <c:v>0.7188037600690016</c:v>
                </c:pt>
                <c:pt idx="40">
                  <c:v>0.71545578587539049</c:v>
                </c:pt>
                <c:pt idx="41">
                  <c:v>0.71239950364446791</c:v>
                </c:pt>
                <c:pt idx="42">
                  <c:v>0.70946879709728816</c:v>
                </c:pt>
                <c:pt idx="43">
                  <c:v>0.7067150280087876</c:v>
                </c:pt>
                <c:pt idx="44">
                  <c:v>0.70415581353190593</c:v>
                </c:pt>
                <c:pt idx="45">
                  <c:v>0.70174571632282468</c:v>
                </c:pt>
                <c:pt idx="46">
                  <c:v>0.69959399441512338</c:v>
                </c:pt>
                <c:pt idx="47">
                  <c:v>0.69768542368877107</c:v>
                </c:pt>
                <c:pt idx="48">
                  <c:v>0.6963106267816177</c:v>
                </c:pt>
                <c:pt idx="49">
                  <c:v>0.69495503835842787</c:v>
                </c:pt>
                <c:pt idx="50">
                  <c:v>0.69380027358850604</c:v>
                </c:pt>
                <c:pt idx="51">
                  <c:v>0.69282651296549913</c:v>
                </c:pt>
                <c:pt idx="52">
                  <c:v>0.69203188019098294</c:v>
                </c:pt>
                <c:pt idx="53">
                  <c:v>0.6914164363338251</c:v>
                </c:pt>
                <c:pt idx="54">
                  <c:v>0.69073226836494217</c:v>
                </c:pt>
                <c:pt idx="55">
                  <c:v>0.69019445635931231</c:v>
                </c:pt>
                <c:pt idx="56">
                  <c:v>0.68953161924379835</c:v>
                </c:pt>
                <c:pt idx="57">
                  <c:v>0.68894514529003692</c:v>
                </c:pt>
                <c:pt idx="58">
                  <c:v>0.68837379474292448</c:v>
                </c:pt>
                <c:pt idx="59">
                  <c:v>0.68802261379566065</c:v>
                </c:pt>
                <c:pt idx="60">
                  <c:v>0.68786713196597915</c:v>
                </c:pt>
              </c:numCache>
            </c:numRef>
          </c:val>
          <c:smooth val="0"/>
        </c:ser>
        <c:ser>
          <c:idx val="3"/>
          <c:order val="2"/>
          <c:tx>
            <c:v>1,3%</c:v>
          </c:tx>
          <c:spPr>
            <a:ln w="22225">
              <a:solidFill>
                <a:schemeClr val="accent6">
                  <a:lumMod val="75000"/>
                </a:schemeClr>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Ref>
              <c:f>'Fig 2.43'!$C$7:$BK$7</c:f>
              <c:numCache>
                <c:formatCode>0.0%</c:formatCode>
                <c:ptCount val="61"/>
                <c:pt idx="0">
                  <c:v>0.7998950155276312</c:v>
                </c:pt>
                <c:pt idx="1">
                  <c:v>0.8040147889732896</c:v>
                </c:pt>
                <c:pt idx="2">
                  <c:v>0.78316923844628195</c:v>
                </c:pt>
                <c:pt idx="3">
                  <c:v>0.77964057269949893</c:v>
                </c:pt>
                <c:pt idx="4">
                  <c:v>0.77802686569228685</c:v>
                </c:pt>
                <c:pt idx="5">
                  <c:v>0.78481963482225081</c:v>
                </c:pt>
                <c:pt idx="6">
                  <c:v>0.80325104502851841</c:v>
                </c:pt>
                <c:pt idx="7">
                  <c:v>0.82445564822367523</c:v>
                </c:pt>
                <c:pt idx="8">
                  <c:v>0.8343637065370374</c:v>
                </c:pt>
                <c:pt idx="9">
                  <c:v>0.83401918275326947</c:v>
                </c:pt>
                <c:pt idx="10">
                  <c:v>0.81613826345285434</c:v>
                </c:pt>
                <c:pt idx="11">
                  <c:v>0.83448264924073723</c:v>
                </c:pt>
                <c:pt idx="12">
                  <c:v>0.83493224991063963</c:v>
                </c:pt>
                <c:pt idx="13">
                  <c:v>0.8331655563131305</c:v>
                </c:pt>
                <c:pt idx="14">
                  <c:v>0.82173202279139312</c:v>
                </c:pt>
                <c:pt idx="15">
                  <c:v>0.81574046961589808</c:v>
                </c:pt>
                <c:pt idx="16">
                  <c:v>0.8091336744184916</c:v>
                </c:pt>
                <c:pt idx="17">
                  <c:v>0.80267672966447456</c:v>
                </c:pt>
                <c:pt idx="18">
                  <c:v>0.78843046923726889</c:v>
                </c:pt>
                <c:pt idx="19">
                  <c:v>0.79060590669661102</c:v>
                </c:pt>
                <c:pt idx="20">
                  <c:v>0.79244049095947211</c:v>
                </c:pt>
                <c:pt idx="21">
                  <c:v>0.79305216312318616</c:v>
                </c:pt>
                <c:pt idx="22">
                  <c:v>0.79246374557301857</c:v>
                </c:pt>
                <c:pt idx="23">
                  <c:v>0.79109651170214856</c:v>
                </c:pt>
                <c:pt idx="24">
                  <c:v>0.79029444307665331</c:v>
                </c:pt>
                <c:pt idx="25">
                  <c:v>0.78720203719783133</c:v>
                </c:pt>
                <c:pt idx="26">
                  <c:v>0.78378509368068217</c:v>
                </c:pt>
                <c:pt idx="27">
                  <c:v>0.78175241860374123</c:v>
                </c:pt>
                <c:pt idx="28">
                  <c:v>0.7772113168490169</c:v>
                </c:pt>
                <c:pt idx="29">
                  <c:v>0.77247633196108512</c:v>
                </c:pt>
                <c:pt idx="30">
                  <c:v>0.7684243999214353</c:v>
                </c:pt>
                <c:pt idx="31">
                  <c:v>0.76357198687734473</c:v>
                </c:pt>
                <c:pt idx="32">
                  <c:v>0.75909039688597346</c:v>
                </c:pt>
                <c:pt idx="33">
                  <c:v>0.75578963482669348</c:v>
                </c:pt>
                <c:pt idx="34">
                  <c:v>0.75168657561059027</c:v>
                </c:pt>
                <c:pt idx="35">
                  <c:v>0.74767441284349856</c:v>
                </c:pt>
                <c:pt idx="36">
                  <c:v>0.74383142507646327</c:v>
                </c:pt>
                <c:pt idx="37">
                  <c:v>0.74050907349770179</c:v>
                </c:pt>
                <c:pt idx="38">
                  <c:v>0.73716626908081007</c:v>
                </c:pt>
                <c:pt idx="39">
                  <c:v>0.7340613199396806</c:v>
                </c:pt>
                <c:pt idx="40">
                  <c:v>0.73118854864373772</c:v>
                </c:pt>
                <c:pt idx="41">
                  <c:v>0.72861537724731906</c:v>
                </c:pt>
                <c:pt idx="42">
                  <c:v>0.72591628158143617</c:v>
                </c:pt>
                <c:pt idx="43">
                  <c:v>0.72365953973952879</c:v>
                </c:pt>
                <c:pt idx="44">
                  <c:v>0.72160814121732453</c:v>
                </c:pt>
                <c:pt idx="45">
                  <c:v>0.71946787782898014</c:v>
                </c:pt>
                <c:pt idx="46">
                  <c:v>0.71760352789859394</c:v>
                </c:pt>
                <c:pt idx="47">
                  <c:v>0.71599855962668435</c:v>
                </c:pt>
                <c:pt idx="48">
                  <c:v>0.71472919939431245</c:v>
                </c:pt>
                <c:pt idx="49">
                  <c:v>0.71349441001561043</c:v>
                </c:pt>
                <c:pt idx="50">
                  <c:v>0.71248753179897883</c:v>
                </c:pt>
                <c:pt idx="51">
                  <c:v>0.71169087147510679</c:v>
                </c:pt>
                <c:pt idx="52">
                  <c:v>0.71109930452564918</c:v>
                </c:pt>
                <c:pt idx="53">
                  <c:v>0.7104922392312355</c:v>
                </c:pt>
                <c:pt idx="54">
                  <c:v>0.70983533588240599</c:v>
                </c:pt>
                <c:pt idx="55">
                  <c:v>0.70935848055375172</c:v>
                </c:pt>
                <c:pt idx="56">
                  <c:v>0.7087696204680296</c:v>
                </c:pt>
                <c:pt idx="57">
                  <c:v>0.70828458635806557</c:v>
                </c:pt>
                <c:pt idx="58">
                  <c:v>0.70784011441641725</c:v>
                </c:pt>
                <c:pt idx="59">
                  <c:v>0.70744294276594821</c:v>
                </c:pt>
                <c:pt idx="60">
                  <c:v>0.70728608531979087</c:v>
                </c:pt>
              </c:numCache>
            </c:numRef>
          </c:val>
          <c:smooth val="0"/>
        </c:ser>
        <c:ser>
          <c:idx val="4"/>
          <c:order val="3"/>
          <c:tx>
            <c:v>1%</c:v>
          </c:tx>
          <c:spPr>
            <a:ln w="22225">
              <a:solidFill>
                <a:srgbClr val="800000"/>
              </a:solidFill>
            </a:ln>
          </c:spPr>
          <c:marker>
            <c:symbol val="none"/>
          </c:marker>
          <c:cat>
            <c:numLit>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Lit>
          </c:cat>
          <c:val>
            <c:numRef>
              <c:f>'Fig 2.43'!$C$8:$BK$8</c:f>
              <c:numCache>
                <c:formatCode>0.0%</c:formatCode>
                <c:ptCount val="61"/>
                <c:pt idx="0">
                  <c:v>0.79989501552763131</c:v>
                </c:pt>
                <c:pt idx="1">
                  <c:v>0.8040147889732896</c:v>
                </c:pt>
                <c:pt idx="2">
                  <c:v>0.78316923844628195</c:v>
                </c:pt>
                <c:pt idx="3">
                  <c:v>0.77964057269949893</c:v>
                </c:pt>
                <c:pt idx="4">
                  <c:v>0.77802686569228685</c:v>
                </c:pt>
                <c:pt idx="5">
                  <c:v>0.78481963482225081</c:v>
                </c:pt>
                <c:pt idx="6">
                  <c:v>0.80325104502851841</c:v>
                </c:pt>
                <c:pt idx="7">
                  <c:v>0.82445564822367523</c:v>
                </c:pt>
                <c:pt idx="8">
                  <c:v>0.8343637065370374</c:v>
                </c:pt>
                <c:pt idx="9">
                  <c:v>0.83401918275326947</c:v>
                </c:pt>
                <c:pt idx="10">
                  <c:v>0.81613826345285434</c:v>
                </c:pt>
                <c:pt idx="11">
                  <c:v>0.83448264924073723</c:v>
                </c:pt>
                <c:pt idx="12">
                  <c:v>0.83493224991063963</c:v>
                </c:pt>
                <c:pt idx="13">
                  <c:v>0.8331655563131305</c:v>
                </c:pt>
                <c:pt idx="14">
                  <c:v>0.82173202279139312</c:v>
                </c:pt>
                <c:pt idx="15">
                  <c:v>0.81574046961589808</c:v>
                </c:pt>
                <c:pt idx="16">
                  <c:v>0.8091336744184916</c:v>
                </c:pt>
                <c:pt idx="17">
                  <c:v>0.80267672966447456</c:v>
                </c:pt>
                <c:pt idx="18">
                  <c:v>0.78843046923726889</c:v>
                </c:pt>
                <c:pt idx="19">
                  <c:v>0.79060590669661102</c:v>
                </c:pt>
                <c:pt idx="20">
                  <c:v>0.79244049095947211</c:v>
                </c:pt>
                <c:pt idx="21">
                  <c:v>0.79328739710473328</c:v>
                </c:pt>
                <c:pt idx="22">
                  <c:v>0.79316735647841707</c:v>
                </c:pt>
                <c:pt idx="23">
                  <c:v>0.7925028328102488</c:v>
                </c:pt>
                <c:pt idx="24">
                  <c:v>0.79263288062333326</c:v>
                </c:pt>
                <c:pt idx="25">
                  <c:v>0.79068824643986302</c:v>
                </c:pt>
                <c:pt idx="26">
                  <c:v>0.78831785054235071</c:v>
                </c:pt>
                <c:pt idx="27">
                  <c:v>0.78788254639834376</c:v>
                </c:pt>
                <c:pt idx="28">
                  <c:v>0.78481268370038404</c:v>
                </c:pt>
                <c:pt idx="29">
                  <c:v>0.78175281314746337</c:v>
                </c:pt>
                <c:pt idx="30">
                  <c:v>0.77958798949466468</c:v>
                </c:pt>
                <c:pt idx="31">
                  <c:v>0.77658294507828385</c:v>
                </c:pt>
                <c:pt idx="32">
                  <c:v>0.77362273897531042</c:v>
                </c:pt>
                <c:pt idx="33">
                  <c:v>0.77185051197674914</c:v>
                </c:pt>
                <c:pt idx="34">
                  <c:v>0.76923739128200208</c:v>
                </c:pt>
                <c:pt idx="35">
                  <c:v>0.76669230674203459</c:v>
                </c:pt>
                <c:pt idx="36">
                  <c:v>0.76430010646006563</c:v>
                </c:pt>
                <c:pt idx="37">
                  <c:v>0.76185906297847816</c:v>
                </c:pt>
                <c:pt idx="38">
                  <c:v>0.75967053734457246</c:v>
                </c:pt>
                <c:pt idx="39">
                  <c:v>0.75743875701306385</c:v>
                </c:pt>
                <c:pt idx="40">
                  <c:v>0.75572003581115699</c:v>
                </c:pt>
                <c:pt idx="41">
                  <c:v>0.75375878592805734</c:v>
                </c:pt>
                <c:pt idx="42">
                  <c:v>0.75193845643229063</c:v>
                </c:pt>
                <c:pt idx="43">
                  <c:v>0.75031229858083393</c:v>
                </c:pt>
                <c:pt idx="44">
                  <c:v>0.74864148815781972</c:v>
                </c:pt>
                <c:pt idx="45">
                  <c:v>0.74714809494639123</c:v>
                </c:pt>
                <c:pt idx="46">
                  <c:v>0.74569031635802574</c:v>
                </c:pt>
                <c:pt idx="47">
                  <c:v>0.74452422604384205</c:v>
                </c:pt>
                <c:pt idx="48">
                  <c:v>0.74347095858062207</c:v>
                </c:pt>
                <c:pt idx="49">
                  <c:v>0.74272662196549311</c:v>
                </c:pt>
                <c:pt idx="50">
                  <c:v>0.74199105531090759</c:v>
                </c:pt>
                <c:pt idx="51">
                  <c:v>0.74150074412102329</c:v>
                </c:pt>
                <c:pt idx="52">
                  <c:v>0.74076063467202935</c:v>
                </c:pt>
                <c:pt idx="53">
                  <c:v>0.74027975696392634</c:v>
                </c:pt>
                <c:pt idx="54">
                  <c:v>0.74001089087262251</c:v>
                </c:pt>
                <c:pt idx="55">
                  <c:v>0.73947990007328024</c:v>
                </c:pt>
                <c:pt idx="56">
                  <c:v>0.73909327050404217</c:v>
                </c:pt>
                <c:pt idx="57">
                  <c:v>0.73861256928039354</c:v>
                </c:pt>
                <c:pt idx="58">
                  <c:v>0.73820517599048907</c:v>
                </c:pt>
                <c:pt idx="59">
                  <c:v>0.73810639694538882</c:v>
                </c:pt>
                <c:pt idx="60">
                  <c:v>0.73784292013883945</c:v>
                </c:pt>
              </c:numCache>
            </c:numRef>
          </c:val>
          <c:smooth val="0"/>
        </c:ser>
        <c:dLbls>
          <c:showLegendKey val="0"/>
          <c:showVal val="0"/>
          <c:showCatName val="0"/>
          <c:showSerName val="0"/>
          <c:showPercent val="0"/>
          <c:showBubbleSize val="0"/>
        </c:dLbls>
        <c:marker val="1"/>
        <c:smooth val="0"/>
        <c:axId val="369851392"/>
        <c:axId val="369874048"/>
      </c:lineChart>
      <c:catAx>
        <c:axId val="369851392"/>
        <c:scaling>
          <c:orientation val="minMax"/>
        </c:scaling>
        <c:delete val="0"/>
        <c:axPos val="b"/>
        <c:title>
          <c:tx>
            <c:rich>
              <a:bodyPr/>
              <a:lstStyle/>
              <a:p>
                <a:pPr>
                  <a:defRPr/>
                </a:pPr>
                <a:r>
                  <a:rPr lang="en-US"/>
                  <a:t>génération</a:t>
                </a:r>
              </a:p>
            </c:rich>
          </c:tx>
          <c:layout>
            <c:manualLayout>
              <c:xMode val="edge"/>
              <c:yMode val="edge"/>
              <c:x val="0.20900316031924582"/>
              <c:y val="0.61022032573345353"/>
            </c:manualLayout>
          </c:layout>
          <c:overlay val="0"/>
        </c:title>
        <c:numFmt formatCode="General" sourceLinked="1"/>
        <c:majorTickMark val="out"/>
        <c:minorTickMark val="none"/>
        <c:tickLblPos val="nextTo"/>
        <c:txPr>
          <a:bodyPr rot="-5400000" vert="horz"/>
          <a:lstStyle/>
          <a:p>
            <a:pPr>
              <a:defRPr/>
            </a:pPr>
            <a:endParaRPr lang="fr-FR"/>
          </a:p>
        </c:txPr>
        <c:crossAx val="369874048"/>
        <c:crosses val="autoZero"/>
        <c:auto val="1"/>
        <c:lblAlgn val="ctr"/>
        <c:lblOffset val="100"/>
        <c:tickLblSkip val="10"/>
        <c:noMultiLvlLbl val="0"/>
      </c:catAx>
      <c:valAx>
        <c:axId val="369874048"/>
        <c:scaling>
          <c:orientation val="minMax"/>
          <c:max val="0.9"/>
          <c:min val="0.60000000000000009"/>
        </c:scaling>
        <c:delete val="0"/>
        <c:axPos val="l"/>
        <c:majorGridlines/>
        <c:title>
          <c:tx>
            <c:rich>
              <a:bodyPr rot="-5400000" vert="horz"/>
              <a:lstStyle/>
              <a:p>
                <a:pPr>
                  <a:defRPr/>
                </a:pPr>
                <a:r>
                  <a:rPr lang="en-US"/>
                  <a:t>en % du dernier salaire net</a:t>
                </a:r>
              </a:p>
            </c:rich>
          </c:tx>
          <c:layout>
            <c:manualLayout>
              <c:xMode val="edge"/>
              <c:yMode val="edge"/>
              <c:x val="1.8882333585852787E-3"/>
              <c:y val="2.7167942508835221E-2"/>
            </c:manualLayout>
          </c:layout>
          <c:overlay val="0"/>
        </c:title>
        <c:numFmt formatCode="0%" sourceLinked="0"/>
        <c:majorTickMark val="out"/>
        <c:minorTickMark val="none"/>
        <c:tickLblPos val="nextTo"/>
        <c:crossAx val="369851392"/>
        <c:crosses val="autoZero"/>
        <c:crossBetween val="between"/>
        <c:majorUnit val="5.000000000000001E-2"/>
      </c:valAx>
    </c:plotArea>
    <c:legend>
      <c:legendPos val="b"/>
      <c:layout>
        <c:manualLayout>
          <c:xMode val="edge"/>
          <c:yMode val="edge"/>
          <c:x val="1.6152222222222221E-2"/>
          <c:y val="0.91275263637528725"/>
          <c:w val="0.97710296296296295"/>
          <c:h val="8.7247363624712762E-2"/>
        </c:manualLayout>
      </c:layout>
      <c:overlay val="0"/>
    </c:legend>
    <c:plotVisOnly val="1"/>
    <c:dispBlanksAs val="gap"/>
    <c:showDLblsOverMax val="0"/>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92979002624672"/>
          <c:y val="3.5880555555555554E-2"/>
          <c:w val="0.85703783902012254"/>
          <c:h val="0.71216990740740738"/>
        </c:manualLayout>
      </c:layout>
      <c:lineChart>
        <c:grouping val="standard"/>
        <c:varyColors val="0"/>
        <c:ser>
          <c:idx val="1"/>
          <c:order val="0"/>
          <c:tx>
            <c:v>1,8</c:v>
          </c:tx>
          <c:spPr>
            <a:ln w="28575">
              <a:solidFill>
                <a:srgbClr val="006600"/>
              </a:solidFill>
            </a:ln>
          </c:spPr>
          <c:marker>
            <c:symbol val="none"/>
          </c:marker>
          <c:cat>
            <c:numRef>
              <c:f>'Fig 2.44'!$C$4:$BK$4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2.44'!$C$5:$BK$5</c:f>
              <c:numCache>
                <c:formatCode>0.00</c:formatCode>
                <c:ptCount val="61"/>
                <c:pt idx="0">
                  <c:v>1.2311402935611506</c:v>
                </c:pt>
                <c:pt idx="1">
                  <c:v>1.2366223204240276</c:v>
                </c:pt>
                <c:pt idx="2">
                  <c:v>1.2399128877496701</c:v>
                </c:pt>
                <c:pt idx="3">
                  <c:v>1.2460341473082235</c:v>
                </c:pt>
                <c:pt idx="4">
                  <c:v>1.2771563128956707</c:v>
                </c:pt>
                <c:pt idx="5">
                  <c:v>1.2814111846505616</c:v>
                </c:pt>
                <c:pt idx="6">
                  <c:v>1.3135548712791052</c:v>
                </c:pt>
                <c:pt idx="7">
                  <c:v>1.3176959939055393</c:v>
                </c:pt>
                <c:pt idx="8">
                  <c:v>1.3436107132276112</c:v>
                </c:pt>
                <c:pt idx="9">
                  <c:v>1.27685208533393</c:v>
                </c:pt>
                <c:pt idx="10">
                  <c:v>1.2351877387473627</c:v>
                </c:pt>
                <c:pt idx="11">
                  <c:v>1.205050824763835</c:v>
                </c:pt>
                <c:pt idx="12">
                  <c:v>1.1942527375927423</c:v>
                </c:pt>
                <c:pt idx="13">
                  <c:v>1.1934572273573287</c:v>
                </c:pt>
                <c:pt idx="14">
                  <c:v>1.1891839848848575</c:v>
                </c:pt>
                <c:pt idx="15">
                  <c:v>1.1843469405868421</c:v>
                </c:pt>
                <c:pt idx="16">
                  <c:v>1.1896057265857465</c:v>
                </c:pt>
                <c:pt idx="17">
                  <c:v>1.1837942602828544</c:v>
                </c:pt>
                <c:pt idx="18">
                  <c:v>1.1650873002101956</c:v>
                </c:pt>
                <c:pt idx="19">
                  <c:v>1.1429923626460454</c:v>
                </c:pt>
                <c:pt idx="20">
                  <c:v>1.1239345249613455</c:v>
                </c:pt>
                <c:pt idx="21">
                  <c:v>1.1328461793746576</c:v>
                </c:pt>
                <c:pt idx="22">
                  <c:v>1.1393257755119037</c:v>
                </c:pt>
                <c:pt idx="23">
                  <c:v>1.1457518708049064</c:v>
                </c:pt>
                <c:pt idx="24">
                  <c:v>1.1341220869700166</c:v>
                </c:pt>
                <c:pt idx="25">
                  <c:v>1.1403192778015103</c:v>
                </c:pt>
                <c:pt idx="26">
                  <c:v>1.1465313857604578</c:v>
                </c:pt>
                <c:pt idx="27">
                  <c:v>1.1547271216408463</c:v>
                </c:pt>
                <c:pt idx="28">
                  <c:v>1.1416863318996275</c:v>
                </c:pt>
                <c:pt idx="29">
                  <c:v>1.1491587728728361</c:v>
                </c:pt>
                <c:pt idx="30">
                  <c:v>1.159060182576549</c:v>
                </c:pt>
                <c:pt idx="31">
                  <c:v>1.1682806286632359</c:v>
                </c:pt>
                <c:pt idx="32">
                  <c:v>1.1776697595406911</c:v>
                </c:pt>
                <c:pt idx="33">
                  <c:v>1.168967998071397</c:v>
                </c:pt>
                <c:pt idx="34">
                  <c:v>1.1798295081793886</c:v>
                </c:pt>
                <c:pt idx="35">
                  <c:v>1.1913508294685078</c:v>
                </c:pt>
                <c:pt idx="36">
                  <c:v>1.2032292020493522</c:v>
                </c:pt>
                <c:pt idx="37">
                  <c:v>1.2155981381160033</c:v>
                </c:pt>
                <c:pt idx="38">
                  <c:v>1.2289383911625169</c:v>
                </c:pt>
                <c:pt idx="39">
                  <c:v>1.2427912627458959</c:v>
                </c:pt>
                <c:pt idx="40">
                  <c:v>1.2576074960551193</c:v>
                </c:pt>
                <c:pt idx="41">
                  <c:v>1.2730682115061387</c:v>
                </c:pt>
                <c:pt idx="42">
                  <c:v>1.2893613631980454</c:v>
                </c:pt>
                <c:pt idx="43">
                  <c:v>1.3061293380794428</c:v>
                </c:pt>
                <c:pt idx="44">
                  <c:v>1.323881233278781</c:v>
                </c:pt>
                <c:pt idx="45">
                  <c:v>1.3420999979064958</c:v>
                </c:pt>
                <c:pt idx="46">
                  <c:v>1.3614515076128981</c:v>
                </c:pt>
                <c:pt idx="47">
                  <c:v>1.381484757222798</c:v>
                </c:pt>
                <c:pt idx="48">
                  <c:v>1.4027943406993166</c:v>
                </c:pt>
                <c:pt idx="49">
                  <c:v>1.4244091143628936</c:v>
                </c:pt>
                <c:pt idx="50">
                  <c:v>1.4475888219080437</c:v>
                </c:pt>
                <c:pt idx="51">
                  <c:v>1.4709872760541394</c:v>
                </c:pt>
                <c:pt idx="52">
                  <c:v>1.495497665834483</c:v>
                </c:pt>
                <c:pt idx="53">
                  <c:v>1.520266931014485</c:v>
                </c:pt>
                <c:pt idx="54">
                  <c:v>1.5461129991137497</c:v>
                </c:pt>
                <c:pt idx="55">
                  <c:v>1.5721684588414779</c:v>
                </c:pt>
                <c:pt idx="56">
                  <c:v>1.5991893698028585</c:v>
                </c:pt>
                <c:pt idx="57">
                  <c:v>1.6262863556427365</c:v>
                </c:pt>
                <c:pt idx="58">
                  <c:v>1.6542310312962478</c:v>
                </c:pt>
                <c:pt idx="59">
                  <c:v>1.6830389155187582</c:v>
                </c:pt>
                <c:pt idx="60">
                  <c:v>1.7126969766128293</c:v>
                </c:pt>
              </c:numCache>
            </c:numRef>
          </c:val>
          <c:smooth val="0"/>
        </c:ser>
        <c:ser>
          <c:idx val="2"/>
          <c:order val="1"/>
          <c:tx>
            <c:v>1,5</c:v>
          </c:tx>
          <c:spPr>
            <a:ln w="28575">
              <a:solidFill>
                <a:schemeClr val="accent5">
                  <a:lumMod val="75000"/>
                </a:schemeClr>
              </a:solidFill>
            </a:ln>
          </c:spPr>
          <c:marker>
            <c:symbol val="none"/>
          </c:marker>
          <c:cat>
            <c:numRef>
              <c:f>'Fig 2.44'!$C$4:$BK$4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2.44'!$C$6:$BK$6</c:f>
              <c:numCache>
                <c:formatCode>0.00</c:formatCode>
                <c:ptCount val="61"/>
                <c:pt idx="0">
                  <c:v>1.2311402935611502</c:v>
                </c:pt>
                <c:pt idx="1">
                  <c:v>1.2366223204240276</c:v>
                </c:pt>
                <c:pt idx="2">
                  <c:v>1.2399128877496701</c:v>
                </c:pt>
                <c:pt idx="3">
                  <c:v>1.2460341473082235</c:v>
                </c:pt>
                <c:pt idx="4">
                  <c:v>1.2771563128956707</c:v>
                </c:pt>
                <c:pt idx="5">
                  <c:v>1.2814111846505616</c:v>
                </c:pt>
                <c:pt idx="6">
                  <c:v>1.3135548712791052</c:v>
                </c:pt>
                <c:pt idx="7">
                  <c:v>1.3176959939055393</c:v>
                </c:pt>
                <c:pt idx="8">
                  <c:v>1.3436107132276114</c:v>
                </c:pt>
                <c:pt idx="9">
                  <c:v>1.2768520853339302</c:v>
                </c:pt>
                <c:pt idx="10">
                  <c:v>1.2351877387473627</c:v>
                </c:pt>
                <c:pt idx="11">
                  <c:v>1.205050824763835</c:v>
                </c:pt>
                <c:pt idx="12">
                  <c:v>1.1942527375927423</c:v>
                </c:pt>
                <c:pt idx="13">
                  <c:v>1.1934572273573287</c:v>
                </c:pt>
                <c:pt idx="14">
                  <c:v>1.1891839848848575</c:v>
                </c:pt>
                <c:pt idx="15">
                  <c:v>1.1843469405868425</c:v>
                </c:pt>
                <c:pt idx="16">
                  <c:v>1.1896057265857465</c:v>
                </c:pt>
                <c:pt idx="17">
                  <c:v>1.1837942602828544</c:v>
                </c:pt>
                <c:pt idx="18">
                  <c:v>1.1650873002101956</c:v>
                </c:pt>
                <c:pt idx="19">
                  <c:v>1.1429923626460454</c:v>
                </c:pt>
                <c:pt idx="20">
                  <c:v>1.1239345249613455</c:v>
                </c:pt>
                <c:pt idx="21">
                  <c:v>1.1328461793746576</c:v>
                </c:pt>
                <c:pt idx="22">
                  <c:v>1.1393214312214304</c:v>
                </c:pt>
                <c:pt idx="23">
                  <c:v>1.1457431820851225</c:v>
                </c:pt>
                <c:pt idx="24">
                  <c:v>1.1340964689490383</c:v>
                </c:pt>
                <c:pt idx="25">
                  <c:v>1.1402723117597089</c:v>
                </c:pt>
                <c:pt idx="26">
                  <c:v>1.145989503304123</c:v>
                </c:pt>
                <c:pt idx="27">
                  <c:v>1.1541297318353307</c:v>
                </c:pt>
                <c:pt idx="28">
                  <c:v>1.1405792404839359</c:v>
                </c:pt>
                <c:pt idx="29">
                  <c:v>1.1479635529685688</c:v>
                </c:pt>
                <c:pt idx="30">
                  <c:v>1.1573030224830532</c:v>
                </c:pt>
                <c:pt idx="31">
                  <c:v>1.1654793124567897</c:v>
                </c:pt>
                <c:pt idx="32">
                  <c:v>1.17379493479593</c:v>
                </c:pt>
                <c:pt idx="33">
                  <c:v>1.1645209485876999</c:v>
                </c:pt>
                <c:pt idx="34">
                  <c:v>1.1738246262373997</c:v>
                </c:pt>
                <c:pt idx="35">
                  <c:v>1.183759249120014</c:v>
                </c:pt>
                <c:pt idx="36">
                  <c:v>1.1940179416045089</c:v>
                </c:pt>
                <c:pt idx="37">
                  <c:v>1.2051833825898541</c:v>
                </c:pt>
                <c:pt idx="38">
                  <c:v>1.2163969849169272</c:v>
                </c:pt>
                <c:pt idx="39">
                  <c:v>1.2280861264524701</c:v>
                </c:pt>
                <c:pt idx="40">
                  <c:v>1.2407015574166746</c:v>
                </c:pt>
                <c:pt idx="41">
                  <c:v>1.2539325545910496</c:v>
                </c:pt>
                <c:pt idx="42">
                  <c:v>1.2675056718100739</c:v>
                </c:pt>
                <c:pt idx="43">
                  <c:v>1.2815246980131729</c:v>
                </c:pt>
                <c:pt idx="44">
                  <c:v>1.2960371946040847</c:v>
                </c:pt>
                <c:pt idx="45">
                  <c:v>1.3109752983801317</c:v>
                </c:pt>
                <c:pt idx="46">
                  <c:v>1.3265598643550081</c:v>
                </c:pt>
                <c:pt idx="47">
                  <c:v>1.3427849734638895</c:v>
                </c:pt>
                <c:pt idx="48">
                  <c:v>1.3602410857110143</c:v>
                </c:pt>
                <c:pt idx="49">
                  <c:v>1.3779568412882828</c:v>
                </c:pt>
                <c:pt idx="50">
                  <c:v>1.3963021813228085</c:v>
                </c:pt>
                <c:pt idx="51">
                  <c:v>1.415257583891284</c:v>
                </c:pt>
                <c:pt idx="52">
                  <c:v>1.434838879044686</c:v>
                </c:pt>
                <c:pt idx="53">
                  <c:v>1.455066278090164</c:v>
                </c:pt>
                <c:pt idx="54">
                  <c:v>1.4754308629963129</c:v>
                </c:pt>
                <c:pt idx="55">
                  <c:v>1.4963963068699659</c:v>
                </c:pt>
                <c:pt idx="56">
                  <c:v>1.5173836117989183</c:v>
                </c:pt>
                <c:pt idx="57">
                  <c:v>1.5388344121892028</c:v>
                </c:pt>
                <c:pt idx="58">
                  <c:v>1.5606216117598692</c:v>
                </c:pt>
                <c:pt idx="59">
                  <c:v>1.5832228263178798</c:v>
                </c:pt>
                <c:pt idx="60">
                  <c:v>1.6066080195769261</c:v>
                </c:pt>
              </c:numCache>
            </c:numRef>
          </c:val>
          <c:smooth val="0"/>
        </c:ser>
        <c:ser>
          <c:idx val="3"/>
          <c:order val="2"/>
          <c:tx>
            <c:v>1,3</c:v>
          </c:tx>
          <c:spPr>
            <a:ln w="28575">
              <a:solidFill>
                <a:schemeClr val="accent6">
                  <a:lumMod val="75000"/>
                </a:schemeClr>
              </a:solidFill>
            </a:ln>
          </c:spPr>
          <c:marker>
            <c:symbol val="none"/>
          </c:marker>
          <c:cat>
            <c:numRef>
              <c:f>'Fig 2.44'!$C$4:$BK$4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2.44'!$C$7:$BK$7</c:f>
              <c:numCache>
                <c:formatCode>0.00</c:formatCode>
                <c:ptCount val="61"/>
                <c:pt idx="0">
                  <c:v>1.2311402935611502</c:v>
                </c:pt>
                <c:pt idx="1">
                  <c:v>1.2366223204240276</c:v>
                </c:pt>
                <c:pt idx="2">
                  <c:v>1.2399128877496701</c:v>
                </c:pt>
                <c:pt idx="3">
                  <c:v>1.2460341473082235</c:v>
                </c:pt>
                <c:pt idx="4">
                  <c:v>1.2771563128956707</c:v>
                </c:pt>
                <c:pt idx="5">
                  <c:v>1.2814111846505616</c:v>
                </c:pt>
                <c:pt idx="6">
                  <c:v>1.3135548712791052</c:v>
                </c:pt>
                <c:pt idx="7">
                  <c:v>1.3176959939055393</c:v>
                </c:pt>
                <c:pt idx="8">
                  <c:v>1.3436107132276112</c:v>
                </c:pt>
                <c:pt idx="9">
                  <c:v>1.2768520853339302</c:v>
                </c:pt>
                <c:pt idx="10">
                  <c:v>1.2351877387473627</c:v>
                </c:pt>
                <c:pt idx="11">
                  <c:v>1.205050824763835</c:v>
                </c:pt>
                <c:pt idx="12">
                  <c:v>1.1942527375927428</c:v>
                </c:pt>
                <c:pt idx="13">
                  <c:v>1.1934572273573287</c:v>
                </c:pt>
                <c:pt idx="14">
                  <c:v>1.1891839848848575</c:v>
                </c:pt>
                <c:pt idx="15">
                  <c:v>1.1843469405868425</c:v>
                </c:pt>
                <c:pt idx="16">
                  <c:v>1.1896057265857465</c:v>
                </c:pt>
                <c:pt idx="17">
                  <c:v>1.1837942602828544</c:v>
                </c:pt>
                <c:pt idx="18">
                  <c:v>1.1650873002101956</c:v>
                </c:pt>
                <c:pt idx="19">
                  <c:v>1.1429923626460454</c:v>
                </c:pt>
                <c:pt idx="20">
                  <c:v>1.1239345249613455</c:v>
                </c:pt>
                <c:pt idx="21">
                  <c:v>1.1328461793746576</c:v>
                </c:pt>
                <c:pt idx="22">
                  <c:v>1.1393214312214304</c:v>
                </c:pt>
                <c:pt idx="23">
                  <c:v>1.1457344933653386</c:v>
                </c:pt>
                <c:pt idx="24">
                  <c:v>1.1340793902683861</c:v>
                </c:pt>
                <c:pt idx="25">
                  <c:v>1.1397816638766913</c:v>
                </c:pt>
                <c:pt idx="26">
                  <c:v>1.1459339987405419</c:v>
                </c:pt>
                <c:pt idx="27">
                  <c:v>1.1535793083873189</c:v>
                </c:pt>
                <c:pt idx="28">
                  <c:v>1.1399921247987397</c:v>
                </c:pt>
                <c:pt idx="29">
                  <c:v>1.1468648491818609</c:v>
                </c:pt>
                <c:pt idx="30">
                  <c:v>1.1556801454265637</c:v>
                </c:pt>
                <c:pt idx="31">
                  <c:v>1.1633112765970859</c:v>
                </c:pt>
                <c:pt idx="32">
                  <c:v>1.1715178050922987</c:v>
                </c:pt>
                <c:pt idx="33">
                  <c:v>1.1612650493630878</c:v>
                </c:pt>
                <c:pt idx="34">
                  <c:v>1.1699752194446047</c:v>
                </c:pt>
                <c:pt idx="35">
                  <c:v>1.1788589166675014</c:v>
                </c:pt>
                <c:pt idx="36">
                  <c:v>1.1880460701791449</c:v>
                </c:pt>
                <c:pt idx="37">
                  <c:v>1.1981152318758854</c:v>
                </c:pt>
                <c:pt idx="38">
                  <c:v>1.2082118898897645</c:v>
                </c:pt>
                <c:pt idx="39">
                  <c:v>1.218763491132254</c:v>
                </c:pt>
                <c:pt idx="40">
                  <c:v>1.2297757428521368</c:v>
                </c:pt>
                <c:pt idx="41">
                  <c:v>1.2413787855539427</c:v>
                </c:pt>
                <c:pt idx="42">
                  <c:v>1.2528583426672664</c:v>
                </c:pt>
                <c:pt idx="43">
                  <c:v>1.2651999583251723</c:v>
                </c:pt>
                <c:pt idx="44">
                  <c:v>1.2780143991478212</c:v>
                </c:pt>
                <c:pt idx="45">
                  <c:v>1.2907887652391505</c:v>
                </c:pt>
                <c:pt idx="46">
                  <c:v>1.3041807286394549</c:v>
                </c:pt>
                <c:pt idx="47">
                  <c:v>1.3181802711733384</c:v>
                </c:pt>
                <c:pt idx="48">
                  <c:v>1.3329492945615118</c:v>
                </c:pt>
                <c:pt idx="49">
                  <c:v>1.3479448518919808</c:v>
                </c:pt>
                <c:pt idx="50">
                  <c:v>1.3635411960847814</c:v>
                </c:pt>
                <c:pt idx="51">
                  <c:v>1.3797227824316232</c:v>
                </c:pt>
                <c:pt idx="52">
                  <c:v>1.3964974256430562</c:v>
                </c:pt>
                <c:pt idx="53">
                  <c:v>1.4134442042178548</c:v>
                </c:pt>
                <c:pt idx="54">
                  <c:v>1.4304951548670131</c:v>
                </c:pt>
                <c:pt idx="55">
                  <c:v>1.4481181167482842</c:v>
                </c:pt>
                <c:pt idx="56">
                  <c:v>1.4657258976489833</c:v>
                </c:pt>
                <c:pt idx="57">
                  <c:v>1.4837642508307101</c:v>
                </c:pt>
                <c:pt idx="58">
                  <c:v>1.5021099706370293</c:v>
                </c:pt>
                <c:pt idx="59">
                  <c:v>1.5207836040019393</c:v>
                </c:pt>
                <c:pt idx="60">
                  <c:v>1.5402122123057966</c:v>
                </c:pt>
              </c:numCache>
            </c:numRef>
          </c:val>
          <c:smooth val="0"/>
        </c:ser>
        <c:ser>
          <c:idx val="4"/>
          <c:order val="3"/>
          <c:tx>
            <c:v>1,0</c:v>
          </c:tx>
          <c:spPr>
            <a:ln w="28575">
              <a:solidFill>
                <a:srgbClr val="800000"/>
              </a:solidFill>
            </a:ln>
          </c:spPr>
          <c:marker>
            <c:symbol val="none"/>
          </c:marker>
          <c:cat>
            <c:numRef>
              <c:f>'Fig 2.44'!$C$4:$BK$4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2.44'!$C$8:$BK$8</c:f>
              <c:numCache>
                <c:formatCode>0.00</c:formatCode>
                <c:ptCount val="61"/>
                <c:pt idx="0">
                  <c:v>1.2311402935611506</c:v>
                </c:pt>
                <c:pt idx="1">
                  <c:v>1.2366223204240276</c:v>
                </c:pt>
                <c:pt idx="2">
                  <c:v>1.2399128877496701</c:v>
                </c:pt>
                <c:pt idx="3">
                  <c:v>1.2460341473082235</c:v>
                </c:pt>
                <c:pt idx="4">
                  <c:v>1.2771563128956707</c:v>
                </c:pt>
                <c:pt idx="5">
                  <c:v>1.2814111846505616</c:v>
                </c:pt>
                <c:pt idx="6">
                  <c:v>1.3135548712791052</c:v>
                </c:pt>
                <c:pt idx="7">
                  <c:v>1.3176959939055393</c:v>
                </c:pt>
                <c:pt idx="8">
                  <c:v>1.3436107132276112</c:v>
                </c:pt>
                <c:pt idx="9">
                  <c:v>1.2768520853339302</c:v>
                </c:pt>
                <c:pt idx="10">
                  <c:v>1.2351877387473627</c:v>
                </c:pt>
                <c:pt idx="11">
                  <c:v>1.205050824763835</c:v>
                </c:pt>
                <c:pt idx="12">
                  <c:v>1.1942527375927428</c:v>
                </c:pt>
                <c:pt idx="13">
                  <c:v>1.1934572273573287</c:v>
                </c:pt>
                <c:pt idx="14">
                  <c:v>1.1891839848848575</c:v>
                </c:pt>
                <c:pt idx="15">
                  <c:v>1.1843469405868425</c:v>
                </c:pt>
                <c:pt idx="16">
                  <c:v>1.1896057265857465</c:v>
                </c:pt>
                <c:pt idx="17">
                  <c:v>1.1837942602828544</c:v>
                </c:pt>
                <c:pt idx="18">
                  <c:v>1.1650873002101956</c:v>
                </c:pt>
                <c:pt idx="19">
                  <c:v>1.1429923626460454</c:v>
                </c:pt>
                <c:pt idx="20">
                  <c:v>1.1239345249613455</c:v>
                </c:pt>
                <c:pt idx="21">
                  <c:v>1.1328461793746576</c:v>
                </c:pt>
                <c:pt idx="22">
                  <c:v>1.1393170869309572</c:v>
                </c:pt>
                <c:pt idx="23">
                  <c:v>1.1457258046455552</c:v>
                </c:pt>
                <c:pt idx="24">
                  <c:v>1.1340580419175705</c:v>
                </c:pt>
                <c:pt idx="25">
                  <c:v>1.1397346978348897</c:v>
                </c:pt>
                <c:pt idx="26">
                  <c:v>1.1453878467023935</c:v>
                </c:pt>
                <c:pt idx="27">
                  <c:v>1.1529861882506665</c:v>
                </c:pt>
                <c:pt idx="28">
                  <c:v>1.1388892296302167</c:v>
                </c:pt>
                <c:pt idx="29">
                  <c:v>1.145220989854737</c:v>
                </c:pt>
                <c:pt idx="30">
                  <c:v>1.1534701495572737</c:v>
                </c:pt>
                <c:pt idx="31">
                  <c:v>1.1605141567760109</c:v>
                </c:pt>
                <c:pt idx="32">
                  <c:v>1.1676513728988973</c:v>
                </c:pt>
                <c:pt idx="33">
                  <c:v>1.1563894486184452</c:v>
                </c:pt>
                <c:pt idx="34">
                  <c:v>1.1639992056077857</c:v>
                </c:pt>
                <c:pt idx="35">
                  <c:v>1.171749499658457</c:v>
                </c:pt>
                <c:pt idx="36">
                  <c:v>1.1797743919597756</c:v>
                </c:pt>
                <c:pt idx="37">
                  <c:v>1.1877664588023398</c:v>
                </c:pt>
                <c:pt idx="38">
                  <c:v>1.1961980110538633</c:v>
                </c:pt>
                <c:pt idx="39">
                  <c:v>1.2046106265740344</c:v>
                </c:pt>
                <c:pt idx="40">
                  <c:v>1.2138959898716957</c:v>
                </c:pt>
                <c:pt idx="41">
                  <c:v>1.2228531353577077</c:v>
                </c:pt>
                <c:pt idx="42">
                  <c:v>1.2320989411635797</c:v>
                </c:pt>
                <c:pt idx="43">
                  <c:v>1.2417287219752251</c:v>
                </c:pt>
                <c:pt idx="44">
                  <c:v>1.2513532517950143</c:v>
                </c:pt>
                <c:pt idx="45">
                  <c:v>1.2613456174985427</c:v>
                </c:pt>
                <c:pt idx="46">
                  <c:v>1.271473421534927</c:v>
                </c:pt>
                <c:pt idx="47">
                  <c:v>1.2821799771040474</c:v>
                </c:pt>
                <c:pt idx="48">
                  <c:v>1.2931697569237128</c:v>
                </c:pt>
                <c:pt idx="49">
                  <c:v>1.3047938322860135</c:v>
                </c:pt>
                <c:pt idx="50">
                  <c:v>1.3165366329797494</c:v>
                </c:pt>
                <c:pt idx="51">
                  <c:v>1.3288233259551894</c:v>
                </c:pt>
                <c:pt idx="52">
                  <c:v>1.3407719658907238</c:v>
                </c:pt>
                <c:pt idx="53">
                  <c:v>1.3533005961473767</c:v>
                </c:pt>
                <c:pt idx="54">
                  <c:v>1.3663371746372028</c:v>
                </c:pt>
                <c:pt idx="55">
                  <c:v>1.379010334479595</c:v>
                </c:pt>
                <c:pt idx="56">
                  <c:v>1.3920722262350604</c:v>
                </c:pt>
                <c:pt idx="57">
                  <c:v>1.4050785002704325</c:v>
                </c:pt>
                <c:pt idx="58">
                  <c:v>1.4183465423678943</c:v>
                </c:pt>
                <c:pt idx="59">
                  <c:v>1.4323383213189642</c:v>
                </c:pt>
                <c:pt idx="60">
                  <c:v>1.4461452995698818</c:v>
                </c:pt>
              </c:numCache>
            </c:numRef>
          </c:val>
          <c:smooth val="0"/>
        </c:ser>
        <c:dLbls>
          <c:showLegendKey val="0"/>
          <c:showVal val="0"/>
          <c:showCatName val="0"/>
          <c:showSerName val="0"/>
          <c:showPercent val="0"/>
          <c:showBubbleSize val="0"/>
        </c:dLbls>
        <c:marker val="1"/>
        <c:smooth val="0"/>
        <c:axId val="370767360"/>
        <c:axId val="370769280"/>
      </c:lineChart>
      <c:catAx>
        <c:axId val="370767360"/>
        <c:scaling>
          <c:orientation val="minMax"/>
        </c:scaling>
        <c:delete val="0"/>
        <c:axPos val="b"/>
        <c:title>
          <c:tx>
            <c:rich>
              <a:bodyPr/>
              <a:lstStyle/>
              <a:p>
                <a:pPr>
                  <a:defRPr/>
                </a:pPr>
                <a:r>
                  <a:rPr lang="en-US"/>
                  <a:t>génération</a:t>
                </a:r>
              </a:p>
            </c:rich>
          </c:tx>
          <c:layout>
            <c:manualLayout>
              <c:xMode val="edge"/>
              <c:yMode val="edge"/>
              <c:x val="0.83000787401574805"/>
              <c:y val="0.66427748614756477"/>
            </c:manualLayout>
          </c:layout>
          <c:overlay val="0"/>
        </c:title>
        <c:numFmt formatCode="General" sourceLinked="1"/>
        <c:majorTickMark val="out"/>
        <c:minorTickMark val="none"/>
        <c:tickLblPos val="nextTo"/>
        <c:txPr>
          <a:bodyPr rot="-5400000" vert="horz"/>
          <a:lstStyle/>
          <a:p>
            <a:pPr>
              <a:defRPr/>
            </a:pPr>
            <a:endParaRPr lang="fr-FR"/>
          </a:p>
        </c:txPr>
        <c:crossAx val="370769280"/>
        <c:crosses val="autoZero"/>
        <c:auto val="1"/>
        <c:lblAlgn val="ctr"/>
        <c:lblOffset val="100"/>
        <c:tickLblSkip val="10"/>
        <c:noMultiLvlLbl val="0"/>
      </c:catAx>
      <c:valAx>
        <c:axId val="370769280"/>
        <c:scaling>
          <c:orientation val="minMax"/>
          <c:min val="0.60000000000000009"/>
        </c:scaling>
        <c:delete val="0"/>
        <c:axPos val="l"/>
        <c:majorGridlines/>
        <c:numFmt formatCode="General" sourceLinked="0"/>
        <c:majorTickMark val="out"/>
        <c:minorTickMark val="none"/>
        <c:tickLblPos val="nextTo"/>
        <c:crossAx val="370767360"/>
        <c:crosses val="autoZero"/>
        <c:crossBetween val="between"/>
      </c:valAx>
    </c:plotArea>
    <c:legend>
      <c:legendPos val="b"/>
      <c:layout>
        <c:manualLayout>
          <c:xMode val="edge"/>
          <c:yMode val="edge"/>
          <c:x val="1.6152222222222221E-2"/>
          <c:y val="0.89870833333333333"/>
          <c:w val="0.97710296296296295"/>
          <c:h val="0.10129166666666667"/>
        </c:manualLayout>
      </c:layout>
      <c:overlay val="0"/>
    </c:legend>
    <c:plotVisOnly val="1"/>
    <c:dispBlanksAs val="gap"/>
    <c:showDLblsOverMax val="0"/>
  </c:chart>
  <c:txPr>
    <a:bodyPr/>
    <a:lstStyle/>
    <a:p>
      <a:pPr>
        <a:defRPr sz="1200"/>
      </a:pPr>
      <a:endParaRPr lang="fr-FR"/>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92979002624672"/>
          <c:y val="3.5880555555555554E-2"/>
          <c:w val="0.85703783902012254"/>
          <c:h val="0.71216990740740738"/>
        </c:manualLayout>
      </c:layout>
      <c:lineChart>
        <c:grouping val="standard"/>
        <c:varyColors val="0"/>
        <c:ser>
          <c:idx val="1"/>
          <c:order val="0"/>
          <c:tx>
            <c:v>1,8</c:v>
          </c:tx>
          <c:spPr>
            <a:ln w="28575">
              <a:solidFill>
                <a:srgbClr val="006600"/>
              </a:solidFill>
            </a:ln>
          </c:spPr>
          <c:marker>
            <c:symbol val="none"/>
          </c:marker>
          <c:cat>
            <c:numRef>
              <c:f>'Fig 2.44'!$C$4:$BK$4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2.44'!$C$10:$BK$10</c:f>
              <c:numCache>
                <c:formatCode>0.00</c:formatCode>
                <c:ptCount val="61"/>
                <c:pt idx="0">
                  <c:v>1.2311402935611506</c:v>
                </c:pt>
                <c:pt idx="1">
                  <c:v>1.2366223204240276</c:v>
                </c:pt>
                <c:pt idx="2">
                  <c:v>1.2399128877496701</c:v>
                </c:pt>
                <c:pt idx="3">
                  <c:v>1.2460341473082235</c:v>
                </c:pt>
                <c:pt idx="4">
                  <c:v>1.2771563128956707</c:v>
                </c:pt>
                <c:pt idx="5">
                  <c:v>1.2814111846505616</c:v>
                </c:pt>
                <c:pt idx="6">
                  <c:v>1.3135548712791052</c:v>
                </c:pt>
                <c:pt idx="7">
                  <c:v>1.3176959939055393</c:v>
                </c:pt>
                <c:pt idx="8">
                  <c:v>1.3436107132276112</c:v>
                </c:pt>
                <c:pt idx="9">
                  <c:v>1.27685208533393</c:v>
                </c:pt>
                <c:pt idx="10">
                  <c:v>1.2351877387473627</c:v>
                </c:pt>
                <c:pt idx="11">
                  <c:v>1.205050824763835</c:v>
                </c:pt>
                <c:pt idx="12">
                  <c:v>1.1942527375927423</c:v>
                </c:pt>
                <c:pt idx="13">
                  <c:v>1.1934572273573287</c:v>
                </c:pt>
                <c:pt idx="14">
                  <c:v>1.1891839848848575</c:v>
                </c:pt>
                <c:pt idx="15">
                  <c:v>1.1843469405868421</c:v>
                </c:pt>
                <c:pt idx="16">
                  <c:v>1.1896057265857465</c:v>
                </c:pt>
                <c:pt idx="17">
                  <c:v>1.1837942602828544</c:v>
                </c:pt>
                <c:pt idx="18">
                  <c:v>1.1650873002101956</c:v>
                </c:pt>
                <c:pt idx="19">
                  <c:v>1.1429923626460454</c:v>
                </c:pt>
                <c:pt idx="20">
                  <c:v>1.1239345249613455</c:v>
                </c:pt>
                <c:pt idx="21">
                  <c:v>1.1175359370372473</c:v>
                </c:pt>
                <c:pt idx="22">
                  <c:v>1.1078639353638822</c:v>
                </c:pt>
                <c:pt idx="23">
                  <c:v>1.0973235276781059</c:v>
                </c:pt>
                <c:pt idx="24">
                  <c:v>1.0525549567018453</c:v>
                </c:pt>
                <c:pt idx="25">
                  <c:v>1.0412302634033537</c:v>
                </c:pt>
                <c:pt idx="26">
                  <c:v>1.0292003194581614</c:v>
                </c:pt>
                <c:pt idx="27">
                  <c:v>1.0182292133137887</c:v>
                </c:pt>
                <c:pt idx="28">
                  <c:v>0.9714432440011711</c:v>
                </c:pt>
                <c:pt idx="29">
                  <c:v>0.96051220870960319</c:v>
                </c:pt>
                <c:pt idx="30">
                  <c:v>0.95165834706244967</c:v>
                </c:pt>
                <c:pt idx="31">
                  <c:v>0.94226806449623368</c:v>
                </c:pt>
                <c:pt idx="32">
                  <c:v>0.93304597080012264</c:v>
                </c:pt>
                <c:pt idx="33">
                  <c:v>0.89368935402184912</c:v>
                </c:pt>
                <c:pt idx="34">
                  <c:v>0.88604430477211094</c:v>
                </c:pt>
                <c:pt idx="35">
                  <c:v>0.87887695707151892</c:v>
                </c:pt>
                <c:pt idx="36">
                  <c:v>0.87194480010951647</c:v>
                </c:pt>
                <c:pt idx="37">
                  <c:v>0.86533222411177113</c:v>
                </c:pt>
                <c:pt idx="38">
                  <c:v>0.85936009685995385</c:v>
                </c:pt>
                <c:pt idx="39">
                  <c:v>0.85368074488762935</c:v>
                </c:pt>
                <c:pt idx="40">
                  <c:v>0.84858359929726923</c:v>
                </c:pt>
                <c:pt idx="41">
                  <c:v>0.84382699031965069</c:v>
                </c:pt>
                <c:pt idx="42">
                  <c:v>0.8395152943608496</c:v>
                </c:pt>
                <c:pt idx="43">
                  <c:v>0.83539595314858706</c:v>
                </c:pt>
                <c:pt idx="44">
                  <c:v>0.83177800187055828</c:v>
                </c:pt>
                <c:pt idx="45">
                  <c:v>0.82831495438076619</c:v>
                </c:pt>
                <c:pt idx="46">
                  <c:v>0.82540106645984912</c:v>
                </c:pt>
                <c:pt idx="47">
                  <c:v>0.82273726362167254</c:v>
                </c:pt>
                <c:pt idx="48">
                  <c:v>0.82065628071138286</c:v>
                </c:pt>
                <c:pt idx="49">
                  <c:v>0.8185670491089212</c:v>
                </c:pt>
                <c:pt idx="50">
                  <c:v>0.81717854810089108</c:v>
                </c:pt>
                <c:pt idx="51">
                  <c:v>0.81570453084152683</c:v>
                </c:pt>
                <c:pt idx="52">
                  <c:v>0.8146328519047471</c:v>
                </c:pt>
                <c:pt idx="53">
                  <c:v>0.81348256862941215</c:v>
                </c:pt>
                <c:pt idx="54">
                  <c:v>0.81268427419678013</c:v>
                </c:pt>
                <c:pt idx="55">
                  <c:v>0.81176799669424127</c:v>
                </c:pt>
                <c:pt idx="56">
                  <c:v>0.81111972487916928</c:v>
                </c:pt>
                <c:pt idx="57">
                  <c:v>0.81027848761396115</c:v>
                </c:pt>
                <c:pt idx="58">
                  <c:v>0.80962829186788687</c:v>
                </c:pt>
                <c:pt idx="59">
                  <c:v>0.80916276992395475</c:v>
                </c:pt>
                <c:pt idx="60">
                  <c:v>0.80886210175074247</c:v>
                </c:pt>
              </c:numCache>
            </c:numRef>
          </c:val>
          <c:smooth val="0"/>
        </c:ser>
        <c:ser>
          <c:idx val="2"/>
          <c:order val="1"/>
          <c:tx>
            <c:v>1,5</c:v>
          </c:tx>
          <c:spPr>
            <a:ln w="28575">
              <a:solidFill>
                <a:schemeClr val="accent5">
                  <a:lumMod val="75000"/>
                </a:schemeClr>
              </a:solidFill>
            </a:ln>
          </c:spPr>
          <c:marker>
            <c:symbol val="none"/>
          </c:marker>
          <c:cat>
            <c:numRef>
              <c:f>'Fig 2.44'!$C$4:$BK$4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2.44'!$C$11:$BK$11</c:f>
              <c:numCache>
                <c:formatCode>0.00</c:formatCode>
                <c:ptCount val="61"/>
                <c:pt idx="0">
                  <c:v>1.2311402935611502</c:v>
                </c:pt>
                <c:pt idx="1">
                  <c:v>1.2366223204240276</c:v>
                </c:pt>
                <c:pt idx="2">
                  <c:v>1.2399128877496701</c:v>
                </c:pt>
                <c:pt idx="3">
                  <c:v>1.2460341473082235</c:v>
                </c:pt>
                <c:pt idx="4">
                  <c:v>1.2771563128956707</c:v>
                </c:pt>
                <c:pt idx="5">
                  <c:v>1.2814111846505616</c:v>
                </c:pt>
                <c:pt idx="6">
                  <c:v>1.3135548712791052</c:v>
                </c:pt>
                <c:pt idx="7">
                  <c:v>1.3176959939055393</c:v>
                </c:pt>
                <c:pt idx="8">
                  <c:v>1.3436107132276114</c:v>
                </c:pt>
                <c:pt idx="9">
                  <c:v>1.2768520853339302</c:v>
                </c:pt>
                <c:pt idx="10">
                  <c:v>1.2351877387473627</c:v>
                </c:pt>
                <c:pt idx="11">
                  <c:v>1.205050824763835</c:v>
                </c:pt>
                <c:pt idx="12">
                  <c:v>1.1942527375927423</c:v>
                </c:pt>
                <c:pt idx="13">
                  <c:v>1.1934572273573287</c:v>
                </c:pt>
                <c:pt idx="14">
                  <c:v>1.1891839848848575</c:v>
                </c:pt>
                <c:pt idx="15">
                  <c:v>1.1843469405868425</c:v>
                </c:pt>
                <c:pt idx="16">
                  <c:v>1.1896057265857465</c:v>
                </c:pt>
                <c:pt idx="17">
                  <c:v>1.1837942602828544</c:v>
                </c:pt>
                <c:pt idx="18">
                  <c:v>1.1650873002101956</c:v>
                </c:pt>
                <c:pt idx="19">
                  <c:v>1.1429923626460454</c:v>
                </c:pt>
                <c:pt idx="20">
                  <c:v>1.1239345249613455</c:v>
                </c:pt>
                <c:pt idx="21">
                  <c:v>1.1185290080713446</c:v>
                </c:pt>
                <c:pt idx="22">
                  <c:v>1.1101573316804259</c:v>
                </c:pt>
                <c:pt idx="23">
                  <c:v>1.1012178930530612</c:v>
                </c:pt>
                <c:pt idx="24">
                  <c:v>1.0603415933225786</c:v>
                </c:pt>
                <c:pt idx="25">
                  <c:v>1.0513962486411619</c:v>
                </c:pt>
                <c:pt idx="26">
                  <c:v>1.04156513162734</c:v>
                </c:pt>
                <c:pt idx="27">
                  <c:v>1.0334616844248059</c:v>
                </c:pt>
                <c:pt idx="28">
                  <c:v>0.99136396551340222</c:v>
                </c:pt>
                <c:pt idx="29">
                  <c:v>0.98303668159446389</c:v>
                </c:pt>
                <c:pt idx="30">
                  <c:v>0.97638853013283511</c:v>
                </c:pt>
                <c:pt idx="31">
                  <c:v>0.96875533788525292</c:v>
                </c:pt>
                <c:pt idx="32">
                  <c:v>0.9612486176478755</c:v>
                </c:pt>
                <c:pt idx="33">
                  <c:v>0.92567539085947859</c:v>
                </c:pt>
                <c:pt idx="34">
                  <c:v>0.91928164114150746</c:v>
                </c:pt>
                <c:pt idx="35">
                  <c:v>0.91336152565819773</c:v>
                </c:pt>
                <c:pt idx="36">
                  <c:v>0.90766196830566759</c:v>
                </c:pt>
                <c:pt idx="37">
                  <c:v>0.90261049419187001</c:v>
                </c:pt>
                <c:pt idx="38">
                  <c:v>0.89754562928171078</c:v>
                </c:pt>
                <c:pt idx="39">
                  <c:v>0.89277903735882891</c:v>
                </c:pt>
                <c:pt idx="40">
                  <c:v>0.8886207380513973</c:v>
                </c:pt>
                <c:pt idx="41">
                  <c:v>0.8848247302122646</c:v>
                </c:pt>
                <c:pt idx="42">
                  <c:v>0.8811846916992202</c:v>
                </c:pt>
                <c:pt idx="43">
                  <c:v>0.87776441560647367</c:v>
                </c:pt>
                <c:pt idx="44">
                  <c:v>0.87458578304499968</c:v>
                </c:pt>
                <c:pt idx="45">
                  <c:v>0.87159235926817091</c:v>
                </c:pt>
                <c:pt idx="46">
                  <c:v>0.86891984651832532</c:v>
                </c:pt>
                <c:pt idx="47">
                  <c:v>0.86654933591381655</c:v>
                </c:pt>
                <c:pt idx="48">
                  <c:v>0.86484179078465084</c:v>
                </c:pt>
                <c:pt idx="49">
                  <c:v>0.86315810325442111</c:v>
                </c:pt>
                <c:pt idx="50">
                  <c:v>0.86172384562120086</c:v>
                </c:pt>
                <c:pt idx="51">
                  <c:v>0.86051440137519009</c:v>
                </c:pt>
                <c:pt idx="52">
                  <c:v>0.85952744008909676</c:v>
                </c:pt>
                <c:pt idx="53">
                  <c:v>0.85876303761255901</c:v>
                </c:pt>
                <c:pt idx="54">
                  <c:v>0.85791327742127599</c:v>
                </c:pt>
                <c:pt idx="55">
                  <c:v>0.85724529637924585</c:v>
                </c:pt>
                <c:pt idx="56">
                  <c:v>0.85642202984283045</c:v>
                </c:pt>
                <c:pt idx="57">
                  <c:v>0.85569360898450741</c:v>
                </c:pt>
                <c:pt idx="58">
                  <c:v>0.85498397191834064</c:v>
                </c:pt>
                <c:pt idx="59">
                  <c:v>0.85454779308142559</c:v>
                </c:pt>
                <c:pt idx="60">
                  <c:v>0.85435467929162512</c:v>
                </c:pt>
              </c:numCache>
            </c:numRef>
          </c:val>
          <c:smooth val="0"/>
        </c:ser>
        <c:ser>
          <c:idx val="3"/>
          <c:order val="2"/>
          <c:tx>
            <c:v>1,3</c:v>
          </c:tx>
          <c:spPr>
            <a:ln w="28575">
              <a:solidFill>
                <a:schemeClr val="accent6">
                  <a:lumMod val="75000"/>
                </a:schemeClr>
              </a:solidFill>
            </a:ln>
          </c:spPr>
          <c:marker>
            <c:symbol val="none"/>
          </c:marker>
          <c:cat>
            <c:numRef>
              <c:f>'Fig 2.44'!$C$4:$BK$4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2.44'!$C$12:$BK$12</c:f>
              <c:numCache>
                <c:formatCode>0.00</c:formatCode>
                <c:ptCount val="61"/>
                <c:pt idx="0">
                  <c:v>1.2311402935611502</c:v>
                </c:pt>
                <c:pt idx="1">
                  <c:v>1.2366223204240276</c:v>
                </c:pt>
                <c:pt idx="2">
                  <c:v>1.2399128877496701</c:v>
                </c:pt>
                <c:pt idx="3">
                  <c:v>1.2460341473082235</c:v>
                </c:pt>
                <c:pt idx="4">
                  <c:v>1.2771563128956707</c:v>
                </c:pt>
                <c:pt idx="5">
                  <c:v>1.2814111846505616</c:v>
                </c:pt>
                <c:pt idx="6">
                  <c:v>1.3135548712791052</c:v>
                </c:pt>
                <c:pt idx="7">
                  <c:v>1.3176959939055393</c:v>
                </c:pt>
                <c:pt idx="8">
                  <c:v>1.3436107132276112</c:v>
                </c:pt>
                <c:pt idx="9">
                  <c:v>1.2768520853339302</c:v>
                </c:pt>
                <c:pt idx="10">
                  <c:v>1.2351877387473627</c:v>
                </c:pt>
                <c:pt idx="11">
                  <c:v>1.205050824763835</c:v>
                </c:pt>
                <c:pt idx="12">
                  <c:v>1.1942527375927428</c:v>
                </c:pt>
                <c:pt idx="13">
                  <c:v>1.1934572273573287</c:v>
                </c:pt>
                <c:pt idx="14">
                  <c:v>1.1891839848848575</c:v>
                </c:pt>
                <c:pt idx="15">
                  <c:v>1.1843469405868425</c:v>
                </c:pt>
                <c:pt idx="16">
                  <c:v>1.1896057265857465</c:v>
                </c:pt>
                <c:pt idx="17">
                  <c:v>1.1837942602828544</c:v>
                </c:pt>
                <c:pt idx="18">
                  <c:v>1.1650873002101956</c:v>
                </c:pt>
                <c:pt idx="19">
                  <c:v>1.1429923626460454</c:v>
                </c:pt>
                <c:pt idx="20">
                  <c:v>1.1239345249613455</c:v>
                </c:pt>
                <c:pt idx="21">
                  <c:v>1.1191920365290038</c:v>
                </c:pt>
                <c:pt idx="22">
                  <c:v>1.111693078976175</c:v>
                </c:pt>
                <c:pt idx="23">
                  <c:v>1.1038217075892884</c:v>
                </c:pt>
                <c:pt idx="24">
                  <c:v>1.0655716571343472</c:v>
                </c:pt>
                <c:pt idx="25">
                  <c:v>1.0578125903441629</c:v>
                </c:pt>
                <c:pt idx="26">
                  <c:v>1.0501851199802406</c:v>
                </c:pt>
                <c:pt idx="27">
                  <c:v>1.0436245047920572</c:v>
                </c:pt>
                <c:pt idx="28">
                  <c:v>1.0050317247942884</c:v>
                </c:pt>
                <c:pt idx="29">
                  <c:v>0.99811530803310067</c:v>
                </c:pt>
                <c:pt idx="30">
                  <c:v>0.99287981378097656</c:v>
                </c:pt>
                <c:pt idx="31">
                  <c:v>0.98661001943283033</c:v>
                </c:pt>
                <c:pt idx="32">
                  <c:v>0.98081936489800525</c:v>
                </c:pt>
                <c:pt idx="33">
                  <c:v>0.94744193402674115</c:v>
                </c:pt>
                <c:pt idx="34">
                  <c:v>0.9422984255952942</c:v>
                </c:pt>
                <c:pt idx="35">
                  <c:v>0.93726886303380841</c:v>
                </c:pt>
                <c:pt idx="36">
                  <c:v>0.93245137468167416</c:v>
                </c:pt>
                <c:pt idx="37">
                  <c:v>0.92828654486627205</c:v>
                </c:pt>
                <c:pt idx="38">
                  <c:v>0.92409607580468012</c:v>
                </c:pt>
                <c:pt idx="39">
                  <c:v>0.92020377709645385</c:v>
                </c:pt>
                <c:pt idx="40">
                  <c:v>0.91660253163445637</c:v>
                </c:pt>
                <c:pt idx="41">
                  <c:v>0.9133768582829499</c:v>
                </c:pt>
                <c:pt idx="42">
                  <c:v>0.90999332892508333</c:v>
                </c:pt>
                <c:pt idx="43">
                  <c:v>0.90716432498434241</c:v>
                </c:pt>
                <c:pt idx="44">
                  <c:v>0.90459273509507088</c:v>
                </c:pt>
                <c:pt idx="45">
                  <c:v>0.90190974608524599</c:v>
                </c:pt>
                <c:pt idx="46">
                  <c:v>0.89957263636270679</c:v>
                </c:pt>
                <c:pt idx="47">
                  <c:v>0.89756068201255435</c:v>
                </c:pt>
                <c:pt idx="48">
                  <c:v>0.89596943881720248</c:v>
                </c:pt>
                <c:pt idx="49">
                  <c:v>0.89442153291433679</c:v>
                </c:pt>
                <c:pt idx="50">
                  <c:v>0.8931593316337999</c:v>
                </c:pt>
                <c:pt idx="51">
                  <c:v>0.89216065506662956</c:v>
                </c:pt>
                <c:pt idx="52">
                  <c:v>0.89141907922478958</c:v>
                </c:pt>
                <c:pt idx="53">
                  <c:v>0.89065807498483129</c:v>
                </c:pt>
                <c:pt idx="54">
                  <c:v>0.88983459481177163</c:v>
                </c:pt>
                <c:pt idx="55">
                  <c:v>0.88923681903659202</c:v>
                </c:pt>
                <c:pt idx="56">
                  <c:v>0.88849863646199867</c:v>
                </c:pt>
                <c:pt idx="57">
                  <c:v>0.88789060793919616</c:v>
                </c:pt>
                <c:pt idx="58">
                  <c:v>0.8873334272944623</c:v>
                </c:pt>
                <c:pt idx="59">
                  <c:v>0.8868355412964003</c:v>
                </c:pt>
                <c:pt idx="60">
                  <c:v>0.88663890811263324</c:v>
                </c:pt>
              </c:numCache>
            </c:numRef>
          </c:val>
          <c:smooth val="0"/>
        </c:ser>
        <c:ser>
          <c:idx val="4"/>
          <c:order val="3"/>
          <c:tx>
            <c:v>1,0</c:v>
          </c:tx>
          <c:spPr>
            <a:ln w="28575">
              <a:solidFill>
                <a:srgbClr val="800000"/>
              </a:solidFill>
            </a:ln>
          </c:spPr>
          <c:marker>
            <c:symbol val="none"/>
          </c:marker>
          <c:cat>
            <c:numRef>
              <c:f>'Fig 2.44'!$C$4:$BK$4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2.44'!$C$13:$BK$13</c:f>
              <c:numCache>
                <c:formatCode>0.00</c:formatCode>
                <c:ptCount val="61"/>
                <c:pt idx="0">
                  <c:v>1.2311402935611506</c:v>
                </c:pt>
                <c:pt idx="1">
                  <c:v>1.2366223204240276</c:v>
                </c:pt>
                <c:pt idx="2">
                  <c:v>1.2399128877496701</c:v>
                </c:pt>
                <c:pt idx="3">
                  <c:v>1.2460341473082235</c:v>
                </c:pt>
                <c:pt idx="4">
                  <c:v>1.2771563128956707</c:v>
                </c:pt>
                <c:pt idx="5">
                  <c:v>1.2814111846505616</c:v>
                </c:pt>
                <c:pt idx="6">
                  <c:v>1.3135548712791052</c:v>
                </c:pt>
                <c:pt idx="7">
                  <c:v>1.3176959939055393</c:v>
                </c:pt>
                <c:pt idx="8">
                  <c:v>1.3436107132276112</c:v>
                </c:pt>
                <c:pt idx="9">
                  <c:v>1.2768520853339302</c:v>
                </c:pt>
                <c:pt idx="10">
                  <c:v>1.2351877387473627</c:v>
                </c:pt>
                <c:pt idx="11">
                  <c:v>1.205050824763835</c:v>
                </c:pt>
                <c:pt idx="12">
                  <c:v>1.1942527375927428</c:v>
                </c:pt>
                <c:pt idx="13">
                  <c:v>1.1934572273573287</c:v>
                </c:pt>
                <c:pt idx="14">
                  <c:v>1.1891839848848575</c:v>
                </c:pt>
                <c:pt idx="15">
                  <c:v>1.1843469405868425</c:v>
                </c:pt>
                <c:pt idx="16">
                  <c:v>1.1896057265857465</c:v>
                </c:pt>
                <c:pt idx="17">
                  <c:v>1.1837942602828544</c:v>
                </c:pt>
                <c:pt idx="18">
                  <c:v>1.1650873002101956</c:v>
                </c:pt>
                <c:pt idx="19">
                  <c:v>1.1429923626460454</c:v>
                </c:pt>
                <c:pt idx="20">
                  <c:v>1.1239345249613455</c:v>
                </c:pt>
                <c:pt idx="21">
                  <c:v>1.1201880543603855</c:v>
                </c:pt>
                <c:pt idx="22">
                  <c:v>1.1139984749322247</c:v>
                </c:pt>
                <c:pt idx="23">
                  <c:v>1.1077472304370211</c:v>
                </c:pt>
                <c:pt idx="24">
                  <c:v>1.0734798081387777</c:v>
                </c:pt>
                <c:pt idx="25">
                  <c:v>1.0681715176720392</c:v>
                </c:pt>
                <c:pt idx="26">
                  <c:v>1.0628412961379268</c:v>
                </c:pt>
                <c:pt idx="27">
                  <c:v>1.059299045053032</c:v>
                </c:pt>
                <c:pt idx="28">
                  <c:v>1.0257303696639009</c:v>
                </c:pt>
                <c:pt idx="29">
                  <c:v>1.0212208046721403</c:v>
                </c:pt>
                <c:pt idx="30">
                  <c:v>1.0183928481678544</c:v>
                </c:pt>
                <c:pt idx="31">
                  <c:v>1.0144672928959564</c:v>
                </c:pt>
                <c:pt idx="32">
                  <c:v>1.0106003108939308</c:v>
                </c:pt>
                <c:pt idx="33">
                  <c:v>0.98113237355111604</c:v>
                </c:pt>
                <c:pt idx="34">
                  <c:v>0.97781072347790887</c:v>
                </c:pt>
                <c:pt idx="35">
                  <c:v>0.9745755570864385</c:v>
                </c:pt>
                <c:pt idx="36">
                  <c:v>0.97153472844897726</c:v>
                </c:pt>
                <c:pt idx="37">
                  <c:v>0.96843181312033699</c:v>
                </c:pt>
                <c:pt idx="38">
                  <c:v>0.96564988408556518</c:v>
                </c:pt>
                <c:pt idx="39">
                  <c:v>0.9628129721448192</c:v>
                </c:pt>
                <c:pt idx="40">
                  <c:v>0.96062823172405953</c:v>
                </c:pt>
                <c:pt idx="41">
                  <c:v>0.95813520266846619</c:v>
                </c:pt>
                <c:pt idx="42">
                  <c:v>0.95582130357646167</c:v>
                </c:pt>
                <c:pt idx="43">
                  <c:v>0.95375422441046798</c:v>
                </c:pt>
                <c:pt idx="44">
                  <c:v>0.95163038544081069</c:v>
                </c:pt>
                <c:pt idx="45">
                  <c:v>0.94973206911732799</c:v>
                </c:pt>
                <c:pt idx="46">
                  <c:v>0.94787902407256674</c:v>
                </c:pt>
                <c:pt idx="47">
                  <c:v>0.94639675653503519</c:v>
                </c:pt>
                <c:pt idx="48">
                  <c:v>0.94505790297448444</c:v>
                </c:pt>
                <c:pt idx="49">
                  <c:v>0.94411174469825021</c:v>
                </c:pt>
                <c:pt idx="50">
                  <c:v>0.94317673429595084</c:v>
                </c:pt>
                <c:pt idx="51">
                  <c:v>0.9425534786602473</c:v>
                </c:pt>
                <c:pt idx="52">
                  <c:v>0.94161269371664602</c:v>
                </c:pt>
                <c:pt idx="53">
                  <c:v>0.94100142938525222</c:v>
                </c:pt>
                <c:pt idx="54">
                  <c:v>0.94065966213597929</c:v>
                </c:pt>
                <c:pt idx="55">
                  <c:v>0.93998469689956554</c:v>
                </c:pt>
                <c:pt idx="56">
                  <c:v>0.93949323542993479</c:v>
                </c:pt>
                <c:pt idx="57">
                  <c:v>0.93888219543551987</c:v>
                </c:pt>
                <c:pt idx="58">
                  <c:v>0.93836434030775784</c:v>
                </c:pt>
                <c:pt idx="59">
                  <c:v>0.93823877801626177</c:v>
                </c:pt>
                <c:pt idx="60">
                  <c:v>0.93790386131856673</c:v>
                </c:pt>
              </c:numCache>
            </c:numRef>
          </c:val>
          <c:smooth val="0"/>
        </c:ser>
        <c:dLbls>
          <c:showLegendKey val="0"/>
          <c:showVal val="0"/>
          <c:showCatName val="0"/>
          <c:showSerName val="0"/>
          <c:showPercent val="0"/>
          <c:showBubbleSize val="0"/>
        </c:dLbls>
        <c:marker val="1"/>
        <c:smooth val="0"/>
        <c:axId val="370894336"/>
        <c:axId val="370896256"/>
      </c:lineChart>
      <c:catAx>
        <c:axId val="370894336"/>
        <c:scaling>
          <c:orientation val="minMax"/>
        </c:scaling>
        <c:delete val="0"/>
        <c:axPos val="b"/>
        <c:title>
          <c:tx>
            <c:rich>
              <a:bodyPr/>
              <a:lstStyle/>
              <a:p>
                <a:pPr>
                  <a:defRPr/>
                </a:pPr>
                <a:r>
                  <a:rPr lang="en-US"/>
                  <a:t>génération</a:t>
                </a:r>
              </a:p>
            </c:rich>
          </c:tx>
          <c:layout>
            <c:manualLayout>
              <c:xMode val="edge"/>
              <c:yMode val="edge"/>
              <c:x val="0.83000787401574805"/>
              <c:y val="0.66427748614756477"/>
            </c:manualLayout>
          </c:layout>
          <c:overlay val="0"/>
        </c:title>
        <c:numFmt formatCode="General" sourceLinked="1"/>
        <c:majorTickMark val="out"/>
        <c:minorTickMark val="none"/>
        <c:tickLblPos val="nextTo"/>
        <c:txPr>
          <a:bodyPr rot="-5400000" vert="horz"/>
          <a:lstStyle/>
          <a:p>
            <a:pPr>
              <a:defRPr/>
            </a:pPr>
            <a:endParaRPr lang="fr-FR"/>
          </a:p>
        </c:txPr>
        <c:crossAx val="370896256"/>
        <c:crosses val="autoZero"/>
        <c:auto val="1"/>
        <c:lblAlgn val="ctr"/>
        <c:lblOffset val="100"/>
        <c:tickLblSkip val="10"/>
        <c:noMultiLvlLbl val="0"/>
      </c:catAx>
      <c:valAx>
        <c:axId val="370896256"/>
        <c:scaling>
          <c:orientation val="minMax"/>
          <c:max val="1.8"/>
          <c:min val="0.60000000000000009"/>
        </c:scaling>
        <c:delete val="0"/>
        <c:axPos val="l"/>
        <c:majorGridlines/>
        <c:numFmt formatCode="General" sourceLinked="0"/>
        <c:majorTickMark val="out"/>
        <c:minorTickMark val="none"/>
        <c:tickLblPos val="nextTo"/>
        <c:crossAx val="370894336"/>
        <c:crosses val="autoZero"/>
        <c:crossBetween val="between"/>
      </c:valAx>
    </c:plotArea>
    <c:legend>
      <c:legendPos val="b"/>
      <c:layout>
        <c:manualLayout>
          <c:xMode val="edge"/>
          <c:yMode val="edge"/>
          <c:x val="1.6152222222222221E-2"/>
          <c:y val="0.89870833333333333"/>
          <c:w val="0.97710296296296295"/>
          <c:h val="0.10129166666666667"/>
        </c:manualLayout>
      </c:layout>
      <c:overlay val="0"/>
    </c:legend>
    <c:plotVisOnly val="1"/>
    <c:dispBlanksAs val="gap"/>
    <c:showDLblsOverMax val="0"/>
  </c:chart>
  <c:txPr>
    <a:bodyPr/>
    <a:lstStyle/>
    <a:p>
      <a:pPr>
        <a:defRPr sz="1200"/>
      </a:pPr>
      <a:endParaRPr lang="fr-FR"/>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21944444444447"/>
          <c:y val="6.2674824882558489E-2"/>
          <c:w val="0.84971423611111152"/>
          <c:h val="0.51668187973318636"/>
        </c:manualLayout>
      </c:layout>
      <c:lineChart>
        <c:grouping val="standard"/>
        <c:varyColors val="0"/>
        <c:ser>
          <c:idx val="0"/>
          <c:order val="0"/>
          <c:tx>
            <c:strRef>
              <c:f>'Fig 2.45'!$C$4</c:f>
              <c:strCache>
                <c:ptCount val="1"/>
                <c:pt idx="0">
                  <c:v>Génération ayant 65 ans (hors majorations et réversions)</c:v>
                </c:pt>
              </c:strCache>
            </c:strRef>
          </c:tx>
          <c:spPr>
            <a:ln w="25400">
              <a:solidFill>
                <a:srgbClr val="FF0000"/>
              </a:solidFill>
            </a:ln>
          </c:spPr>
          <c:marker>
            <c:symbol val="circle"/>
            <c:size val="4"/>
            <c:spPr>
              <a:solidFill>
                <a:srgbClr val="FF0000"/>
              </a:solidFill>
              <a:ln>
                <a:solidFill>
                  <a:srgbClr val="FF0000"/>
                </a:solidFill>
              </a:ln>
            </c:spPr>
          </c:marker>
          <c:cat>
            <c:multiLvlStrRef>
              <c:f>'Fig 2.45'!$N$6:$O$33</c:f>
              <c:multiLvlStrCache>
                <c:ptCount val="28"/>
                <c:lvl>
                  <c:pt idx="0">
                    <c:v>1924</c:v>
                  </c:pt>
                  <c:pt idx="1">
                    <c:v>1925</c:v>
                  </c:pt>
                  <c:pt idx="2">
                    <c:v>1926</c:v>
                  </c:pt>
                  <c:pt idx="3">
                    <c:v>1927</c:v>
                  </c:pt>
                  <c:pt idx="4">
                    <c:v>1928</c:v>
                  </c:pt>
                  <c:pt idx="5">
                    <c:v>1929</c:v>
                  </c:pt>
                  <c:pt idx="6">
                    <c:v>1930</c:v>
                  </c:pt>
                  <c:pt idx="7">
                    <c:v>1931</c:v>
                  </c:pt>
                  <c:pt idx="8">
                    <c:v>1932</c:v>
                  </c:pt>
                  <c:pt idx="9">
                    <c:v>1933</c:v>
                  </c:pt>
                  <c:pt idx="10">
                    <c:v>1934</c:v>
                  </c:pt>
                  <c:pt idx="11">
                    <c:v>1935</c:v>
                  </c:pt>
                  <c:pt idx="12">
                    <c:v>1936</c:v>
                  </c:pt>
                  <c:pt idx="13">
                    <c:v>1937</c:v>
                  </c:pt>
                  <c:pt idx="14">
                    <c:v>1938</c:v>
                  </c:pt>
                  <c:pt idx="15">
                    <c:v>1939</c:v>
                  </c:pt>
                  <c:pt idx="16">
                    <c:v>1940</c:v>
                  </c:pt>
                  <c:pt idx="17">
                    <c:v>1941</c:v>
                  </c:pt>
                  <c:pt idx="18">
                    <c:v>1942</c:v>
                  </c:pt>
                  <c:pt idx="19">
                    <c:v>1943</c:v>
                  </c:pt>
                  <c:pt idx="20">
                    <c:v>1944</c:v>
                  </c:pt>
                  <c:pt idx="21">
                    <c:v>1945</c:v>
                  </c:pt>
                  <c:pt idx="22">
                    <c:v>1946</c:v>
                  </c:pt>
                  <c:pt idx="23">
                    <c:v>1947</c:v>
                  </c:pt>
                  <c:pt idx="24">
                    <c:v>1948</c:v>
                  </c:pt>
                  <c:pt idx="25">
                    <c:v>1949</c:v>
                  </c:pt>
                  <c:pt idx="26">
                    <c:v>1950</c:v>
                  </c:pt>
                  <c:pt idx="27">
                    <c:v>1951</c:v>
                  </c:pt>
                </c:lvl>
                <c:lvl>
                  <c:pt idx="17">
                    <c:v>2006</c:v>
                  </c:pt>
                  <c:pt idx="18">
                    <c:v>2007</c:v>
                  </c:pt>
                  <c:pt idx="19">
                    <c:v>2008</c:v>
                  </c:pt>
                  <c:pt idx="20">
                    <c:v>2009</c:v>
                  </c:pt>
                  <c:pt idx="21">
                    <c:v>2010</c:v>
                  </c:pt>
                  <c:pt idx="22">
                    <c:v>2011</c:v>
                  </c:pt>
                  <c:pt idx="23">
                    <c:v>2012</c:v>
                  </c:pt>
                  <c:pt idx="24">
                    <c:v>2013</c:v>
                  </c:pt>
                  <c:pt idx="25">
                    <c:v>2014</c:v>
                  </c:pt>
                  <c:pt idx="26">
                    <c:v>2015</c:v>
                  </c:pt>
                  <c:pt idx="27">
                    <c:v>2016</c:v>
                  </c:pt>
                </c:lvl>
              </c:multiLvlStrCache>
            </c:multiLvlStrRef>
          </c:cat>
          <c:val>
            <c:numRef>
              <c:f>'Fig 2.45'!$C$6:$C$33</c:f>
              <c:numCache>
                <c:formatCode>0.0%</c:formatCode>
                <c:ptCount val="28"/>
                <c:pt idx="0">
                  <c:v>0.48399999999999999</c:v>
                </c:pt>
                <c:pt idx="2">
                  <c:v>0.48799999999999999</c:v>
                </c:pt>
                <c:pt idx="4">
                  <c:v>0.50700000000000001</c:v>
                </c:pt>
                <c:pt idx="6">
                  <c:v>0.52</c:v>
                </c:pt>
                <c:pt idx="8">
                  <c:v>0.52200000000000002</c:v>
                </c:pt>
                <c:pt idx="10">
                  <c:v>0.53400000000000003</c:v>
                </c:pt>
                <c:pt idx="12">
                  <c:v>0.56100000000000005</c:v>
                </c:pt>
                <c:pt idx="14">
                  <c:v>0.57699999999999996</c:v>
                </c:pt>
                <c:pt idx="15">
                  <c:v>0.58799999999999997</c:v>
                </c:pt>
                <c:pt idx="16">
                  <c:v>0.60099999999999998</c:v>
                </c:pt>
                <c:pt idx="17">
                  <c:v>0.61299999999999999</c:v>
                </c:pt>
                <c:pt idx="18">
                  <c:v>0.61799999999999999</c:v>
                </c:pt>
                <c:pt idx="19">
                  <c:v>0.626</c:v>
                </c:pt>
                <c:pt idx="20">
                  <c:v>0.63</c:v>
                </c:pt>
                <c:pt idx="21">
                  <c:v>0.63700000000000001</c:v>
                </c:pt>
                <c:pt idx="22">
                  <c:v>0.63700000000000001</c:v>
                </c:pt>
                <c:pt idx="23">
                  <c:v>0.66</c:v>
                </c:pt>
                <c:pt idx="24">
                  <c:v>0.67900000000000005</c:v>
                </c:pt>
                <c:pt idx="25">
                  <c:v>0.67800000000000005</c:v>
                </c:pt>
                <c:pt idx="26">
                  <c:v>0.68600000000000005</c:v>
                </c:pt>
                <c:pt idx="27">
                  <c:v>0.69780624776766365</c:v>
                </c:pt>
              </c:numCache>
            </c:numRef>
          </c:val>
          <c:smooth val="0"/>
        </c:ser>
        <c:ser>
          <c:idx val="1"/>
          <c:order val="1"/>
          <c:tx>
            <c:strRef>
              <c:f>'Fig 2.45'!$D$4</c:f>
              <c:strCache>
                <c:ptCount val="1"/>
                <c:pt idx="0">
                  <c:v>Génération ayant 65 ans (y compris majorations et réversions)</c:v>
                </c:pt>
              </c:strCache>
            </c:strRef>
          </c:tx>
          <c:spPr>
            <a:ln w="12700">
              <a:solidFill>
                <a:srgbClr val="FF0000"/>
              </a:solidFill>
              <a:prstDash val="dash"/>
            </a:ln>
          </c:spPr>
          <c:marker>
            <c:symbol val="circle"/>
            <c:size val="4"/>
            <c:spPr>
              <a:solidFill>
                <a:schemeClr val="bg1"/>
              </a:solidFill>
              <a:ln>
                <a:solidFill>
                  <a:srgbClr val="FF0000"/>
                </a:solidFill>
              </a:ln>
            </c:spPr>
          </c:marker>
          <c:cat>
            <c:multiLvlStrRef>
              <c:f>'Fig 2.45'!$N$6:$O$33</c:f>
              <c:multiLvlStrCache>
                <c:ptCount val="28"/>
                <c:lvl>
                  <c:pt idx="0">
                    <c:v>1924</c:v>
                  </c:pt>
                  <c:pt idx="1">
                    <c:v>1925</c:v>
                  </c:pt>
                  <c:pt idx="2">
                    <c:v>1926</c:v>
                  </c:pt>
                  <c:pt idx="3">
                    <c:v>1927</c:v>
                  </c:pt>
                  <c:pt idx="4">
                    <c:v>1928</c:v>
                  </c:pt>
                  <c:pt idx="5">
                    <c:v>1929</c:v>
                  </c:pt>
                  <c:pt idx="6">
                    <c:v>1930</c:v>
                  </c:pt>
                  <c:pt idx="7">
                    <c:v>1931</c:v>
                  </c:pt>
                  <c:pt idx="8">
                    <c:v>1932</c:v>
                  </c:pt>
                  <c:pt idx="9">
                    <c:v>1933</c:v>
                  </c:pt>
                  <c:pt idx="10">
                    <c:v>1934</c:v>
                  </c:pt>
                  <c:pt idx="11">
                    <c:v>1935</c:v>
                  </c:pt>
                  <c:pt idx="12">
                    <c:v>1936</c:v>
                  </c:pt>
                  <c:pt idx="13">
                    <c:v>1937</c:v>
                  </c:pt>
                  <c:pt idx="14">
                    <c:v>1938</c:v>
                  </c:pt>
                  <c:pt idx="15">
                    <c:v>1939</c:v>
                  </c:pt>
                  <c:pt idx="16">
                    <c:v>1940</c:v>
                  </c:pt>
                  <c:pt idx="17">
                    <c:v>1941</c:v>
                  </c:pt>
                  <c:pt idx="18">
                    <c:v>1942</c:v>
                  </c:pt>
                  <c:pt idx="19">
                    <c:v>1943</c:v>
                  </c:pt>
                  <c:pt idx="20">
                    <c:v>1944</c:v>
                  </c:pt>
                  <c:pt idx="21">
                    <c:v>1945</c:v>
                  </c:pt>
                  <c:pt idx="22">
                    <c:v>1946</c:v>
                  </c:pt>
                  <c:pt idx="23">
                    <c:v>1947</c:v>
                  </c:pt>
                  <c:pt idx="24">
                    <c:v>1948</c:v>
                  </c:pt>
                  <c:pt idx="25">
                    <c:v>1949</c:v>
                  </c:pt>
                  <c:pt idx="26">
                    <c:v>1950</c:v>
                  </c:pt>
                  <c:pt idx="27">
                    <c:v>1951</c:v>
                  </c:pt>
                </c:lvl>
                <c:lvl>
                  <c:pt idx="17">
                    <c:v>2006</c:v>
                  </c:pt>
                  <c:pt idx="18">
                    <c:v>2007</c:v>
                  </c:pt>
                  <c:pt idx="19">
                    <c:v>2008</c:v>
                  </c:pt>
                  <c:pt idx="20">
                    <c:v>2009</c:v>
                  </c:pt>
                  <c:pt idx="21">
                    <c:v>2010</c:v>
                  </c:pt>
                  <c:pt idx="22">
                    <c:v>2011</c:v>
                  </c:pt>
                  <c:pt idx="23">
                    <c:v>2012</c:v>
                  </c:pt>
                  <c:pt idx="24">
                    <c:v>2013</c:v>
                  </c:pt>
                  <c:pt idx="25">
                    <c:v>2014</c:v>
                  </c:pt>
                  <c:pt idx="26">
                    <c:v>2015</c:v>
                  </c:pt>
                  <c:pt idx="27">
                    <c:v>2016</c:v>
                  </c:pt>
                </c:lvl>
              </c:multiLvlStrCache>
            </c:multiLvlStrRef>
          </c:cat>
          <c:val>
            <c:numRef>
              <c:f>'Fig 2.45'!$D$6:$D$33</c:f>
              <c:numCache>
                <c:formatCode>General</c:formatCode>
                <c:ptCount val="28"/>
                <c:pt idx="15" formatCode="0.0%">
                  <c:v>0.66300000000000003</c:v>
                </c:pt>
                <c:pt idx="16" formatCode="0.0%">
                  <c:v>0.67500000000000004</c:v>
                </c:pt>
                <c:pt idx="17" formatCode="0.0%">
                  <c:v>0.68300000000000005</c:v>
                </c:pt>
                <c:pt idx="18" formatCode="0.0%">
                  <c:v>0.68500000000000005</c:v>
                </c:pt>
                <c:pt idx="19" formatCode="0.0%">
                  <c:v>0.68799999999999994</c:v>
                </c:pt>
                <c:pt idx="20" formatCode="0.0%">
                  <c:v>0.68799999999999994</c:v>
                </c:pt>
                <c:pt idx="21" formatCode="0.0%">
                  <c:v>0.69599999999999995</c:v>
                </c:pt>
                <c:pt idx="22" formatCode="0.0%">
                  <c:v>0.69199999999999995</c:v>
                </c:pt>
                <c:pt idx="23" formatCode="0.0%">
                  <c:v>0.70899999999999996</c:v>
                </c:pt>
                <c:pt idx="24" formatCode="0.0%">
                  <c:v>0.72499999999999998</c:v>
                </c:pt>
                <c:pt idx="25" formatCode="0.0%">
                  <c:v>0.72199999999999998</c:v>
                </c:pt>
                <c:pt idx="26" formatCode="0.0%">
                  <c:v>0.72899999999999998</c:v>
                </c:pt>
                <c:pt idx="27" formatCode="0.0%">
                  <c:v>0.73937654635000893</c:v>
                </c:pt>
              </c:numCache>
            </c:numRef>
          </c:val>
          <c:smooth val="0"/>
        </c:ser>
        <c:ser>
          <c:idx val="2"/>
          <c:order val="2"/>
          <c:tx>
            <c:strRef>
              <c:f>'Fig 2.45'!$F$4</c:f>
              <c:strCache>
                <c:ptCount val="1"/>
                <c:pt idx="0">
                  <c:v>Ensemble des retraités de droit direct (hors majorations et réversions)</c:v>
                </c:pt>
              </c:strCache>
            </c:strRef>
          </c:tx>
          <c:spPr>
            <a:ln w="12700">
              <a:solidFill>
                <a:schemeClr val="tx1"/>
              </a:solidFill>
            </a:ln>
          </c:spPr>
          <c:marker>
            <c:symbol val="triangle"/>
            <c:size val="4"/>
            <c:spPr>
              <a:solidFill>
                <a:schemeClr val="tx1"/>
              </a:solidFill>
              <a:ln>
                <a:solidFill>
                  <a:schemeClr val="tx1"/>
                </a:solidFill>
              </a:ln>
            </c:spPr>
          </c:marker>
          <c:cat>
            <c:multiLvlStrRef>
              <c:f>'Fig 2.45'!$N$6:$O$33</c:f>
              <c:multiLvlStrCache>
                <c:ptCount val="28"/>
                <c:lvl>
                  <c:pt idx="0">
                    <c:v>1924</c:v>
                  </c:pt>
                  <c:pt idx="1">
                    <c:v>1925</c:v>
                  </c:pt>
                  <c:pt idx="2">
                    <c:v>1926</c:v>
                  </c:pt>
                  <c:pt idx="3">
                    <c:v>1927</c:v>
                  </c:pt>
                  <c:pt idx="4">
                    <c:v>1928</c:v>
                  </c:pt>
                  <c:pt idx="5">
                    <c:v>1929</c:v>
                  </c:pt>
                  <c:pt idx="6">
                    <c:v>1930</c:v>
                  </c:pt>
                  <c:pt idx="7">
                    <c:v>1931</c:v>
                  </c:pt>
                  <c:pt idx="8">
                    <c:v>1932</c:v>
                  </c:pt>
                  <c:pt idx="9">
                    <c:v>1933</c:v>
                  </c:pt>
                  <c:pt idx="10">
                    <c:v>1934</c:v>
                  </c:pt>
                  <c:pt idx="11">
                    <c:v>1935</c:v>
                  </c:pt>
                  <c:pt idx="12">
                    <c:v>1936</c:v>
                  </c:pt>
                  <c:pt idx="13">
                    <c:v>1937</c:v>
                  </c:pt>
                  <c:pt idx="14">
                    <c:v>1938</c:v>
                  </c:pt>
                  <c:pt idx="15">
                    <c:v>1939</c:v>
                  </c:pt>
                  <c:pt idx="16">
                    <c:v>1940</c:v>
                  </c:pt>
                  <c:pt idx="17">
                    <c:v>1941</c:v>
                  </c:pt>
                  <c:pt idx="18">
                    <c:v>1942</c:v>
                  </c:pt>
                  <c:pt idx="19">
                    <c:v>1943</c:v>
                  </c:pt>
                  <c:pt idx="20">
                    <c:v>1944</c:v>
                  </c:pt>
                  <c:pt idx="21">
                    <c:v>1945</c:v>
                  </c:pt>
                  <c:pt idx="22">
                    <c:v>1946</c:v>
                  </c:pt>
                  <c:pt idx="23">
                    <c:v>1947</c:v>
                  </c:pt>
                  <c:pt idx="24">
                    <c:v>1948</c:v>
                  </c:pt>
                  <c:pt idx="25">
                    <c:v>1949</c:v>
                  </c:pt>
                  <c:pt idx="26">
                    <c:v>1950</c:v>
                  </c:pt>
                  <c:pt idx="27">
                    <c:v>1951</c:v>
                  </c:pt>
                </c:lvl>
                <c:lvl>
                  <c:pt idx="17">
                    <c:v>2006</c:v>
                  </c:pt>
                  <c:pt idx="18">
                    <c:v>2007</c:v>
                  </c:pt>
                  <c:pt idx="19">
                    <c:v>2008</c:v>
                  </c:pt>
                  <c:pt idx="20">
                    <c:v>2009</c:v>
                  </c:pt>
                  <c:pt idx="21">
                    <c:v>2010</c:v>
                  </c:pt>
                  <c:pt idx="22">
                    <c:v>2011</c:v>
                  </c:pt>
                  <c:pt idx="23">
                    <c:v>2012</c:v>
                  </c:pt>
                  <c:pt idx="24">
                    <c:v>2013</c:v>
                  </c:pt>
                  <c:pt idx="25">
                    <c:v>2014</c:v>
                  </c:pt>
                  <c:pt idx="26">
                    <c:v>2015</c:v>
                  </c:pt>
                  <c:pt idx="27">
                    <c:v>2016</c:v>
                  </c:pt>
                </c:lvl>
              </c:multiLvlStrCache>
            </c:multiLvlStrRef>
          </c:cat>
          <c:val>
            <c:numRef>
              <c:f>'Fig 2.45'!$F$6:$F$33</c:f>
              <c:numCache>
                <c:formatCode>General</c:formatCode>
                <c:ptCount val="28"/>
                <c:pt idx="15" formatCode="0.0%">
                  <c:v>0.54600000000000004</c:v>
                </c:pt>
                <c:pt idx="16" formatCode="0.0%">
                  <c:v>0.54900000000000004</c:v>
                </c:pt>
                <c:pt idx="17" formatCode="0.0%">
                  <c:v>0.55500000000000005</c:v>
                </c:pt>
                <c:pt idx="18" formatCode="0.0%">
                  <c:v>0.56200000000000006</c:v>
                </c:pt>
                <c:pt idx="19" formatCode="0.0%">
                  <c:v>0.57099999999999995</c:v>
                </c:pt>
                <c:pt idx="20" formatCode="0.0%">
                  <c:v>0.57499999999999996</c:v>
                </c:pt>
                <c:pt idx="21" formatCode="0.0%">
                  <c:v>0.57899999999999996</c:v>
                </c:pt>
                <c:pt idx="22" formatCode="0.0%">
                  <c:v>0.58099999999999996</c:v>
                </c:pt>
                <c:pt idx="23" formatCode="0.0%">
                  <c:v>0.59799999999999998</c:v>
                </c:pt>
                <c:pt idx="24" formatCode="0.0%">
                  <c:v>0.60499999999999998</c:v>
                </c:pt>
                <c:pt idx="25" formatCode="0.0%">
                  <c:v>0.60699999999999998</c:v>
                </c:pt>
                <c:pt idx="26" formatCode="0.0%">
                  <c:v>0.61</c:v>
                </c:pt>
                <c:pt idx="27" formatCode="0.0%">
                  <c:v>0.6147855757057733</c:v>
                </c:pt>
              </c:numCache>
            </c:numRef>
          </c:val>
          <c:smooth val="0"/>
        </c:ser>
        <c:ser>
          <c:idx val="3"/>
          <c:order val="3"/>
          <c:tx>
            <c:strRef>
              <c:f>'Fig 2.45'!$G$4:$K$4</c:f>
              <c:strCache>
                <c:ptCount val="1"/>
                <c:pt idx="0">
                  <c:v>Ensemble des retraités de droit direct (y compris majorations et réversions)</c:v>
                </c:pt>
              </c:strCache>
            </c:strRef>
          </c:tx>
          <c:spPr>
            <a:ln w="12700">
              <a:solidFill>
                <a:schemeClr val="tx1"/>
              </a:solidFill>
              <a:prstDash val="sysDash"/>
            </a:ln>
          </c:spPr>
          <c:marker>
            <c:symbol val="triangle"/>
            <c:size val="4"/>
            <c:spPr>
              <a:solidFill>
                <a:schemeClr val="bg1">
                  <a:lumMod val="75000"/>
                </a:schemeClr>
              </a:solidFill>
              <a:ln>
                <a:solidFill>
                  <a:schemeClr val="tx1"/>
                </a:solidFill>
              </a:ln>
            </c:spPr>
          </c:marker>
          <c:cat>
            <c:multiLvlStrRef>
              <c:f>'Fig 2.45'!$N$6:$O$33</c:f>
              <c:multiLvlStrCache>
                <c:ptCount val="28"/>
                <c:lvl>
                  <c:pt idx="0">
                    <c:v>1924</c:v>
                  </c:pt>
                  <c:pt idx="1">
                    <c:v>1925</c:v>
                  </c:pt>
                  <c:pt idx="2">
                    <c:v>1926</c:v>
                  </c:pt>
                  <c:pt idx="3">
                    <c:v>1927</c:v>
                  </c:pt>
                  <c:pt idx="4">
                    <c:v>1928</c:v>
                  </c:pt>
                  <c:pt idx="5">
                    <c:v>1929</c:v>
                  </c:pt>
                  <c:pt idx="6">
                    <c:v>1930</c:v>
                  </c:pt>
                  <c:pt idx="7">
                    <c:v>1931</c:v>
                  </c:pt>
                  <c:pt idx="8">
                    <c:v>1932</c:v>
                  </c:pt>
                  <c:pt idx="9">
                    <c:v>1933</c:v>
                  </c:pt>
                  <c:pt idx="10">
                    <c:v>1934</c:v>
                  </c:pt>
                  <c:pt idx="11">
                    <c:v>1935</c:v>
                  </c:pt>
                  <c:pt idx="12">
                    <c:v>1936</c:v>
                  </c:pt>
                  <c:pt idx="13">
                    <c:v>1937</c:v>
                  </c:pt>
                  <c:pt idx="14">
                    <c:v>1938</c:v>
                  </c:pt>
                  <c:pt idx="15">
                    <c:v>1939</c:v>
                  </c:pt>
                  <c:pt idx="16">
                    <c:v>1940</c:v>
                  </c:pt>
                  <c:pt idx="17">
                    <c:v>1941</c:v>
                  </c:pt>
                  <c:pt idx="18">
                    <c:v>1942</c:v>
                  </c:pt>
                  <c:pt idx="19">
                    <c:v>1943</c:v>
                  </c:pt>
                  <c:pt idx="20">
                    <c:v>1944</c:v>
                  </c:pt>
                  <c:pt idx="21">
                    <c:v>1945</c:v>
                  </c:pt>
                  <c:pt idx="22">
                    <c:v>1946</c:v>
                  </c:pt>
                  <c:pt idx="23">
                    <c:v>1947</c:v>
                  </c:pt>
                  <c:pt idx="24">
                    <c:v>1948</c:v>
                  </c:pt>
                  <c:pt idx="25">
                    <c:v>1949</c:v>
                  </c:pt>
                  <c:pt idx="26">
                    <c:v>1950</c:v>
                  </c:pt>
                  <c:pt idx="27">
                    <c:v>1951</c:v>
                  </c:pt>
                </c:lvl>
                <c:lvl>
                  <c:pt idx="17">
                    <c:v>2006</c:v>
                  </c:pt>
                  <c:pt idx="18">
                    <c:v>2007</c:v>
                  </c:pt>
                  <c:pt idx="19">
                    <c:v>2008</c:v>
                  </c:pt>
                  <c:pt idx="20">
                    <c:v>2009</c:v>
                  </c:pt>
                  <c:pt idx="21">
                    <c:v>2010</c:v>
                  </c:pt>
                  <c:pt idx="22">
                    <c:v>2011</c:v>
                  </c:pt>
                  <c:pt idx="23">
                    <c:v>2012</c:v>
                  </c:pt>
                  <c:pt idx="24">
                    <c:v>2013</c:v>
                  </c:pt>
                  <c:pt idx="25">
                    <c:v>2014</c:v>
                  </c:pt>
                  <c:pt idx="26">
                    <c:v>2015</c:v>
                  </c:pt>
                  <c:pt idx="27">
                    <c:v>2016</c:v>
                  </c:pt>
                </c:lvl>
              </c:multiLvlStrCache>
            </c:multiLvlStrRef>
          </c:cat>
          <c:val>
            <c:numRef>
              <c:f>'Fig 2.45'!$G$6:$G$33</c:f>
              <c:numCache>
                <c:formatCode>General</c:formatCode>
                <c:ptCount val="28"/>
                <c:pt idx="15" formatCode="0.0%">
                  <c:v>0.70199999999999996</c:v>
                </c:pt>
                <c:pt idx="16" formatCode="0.0%">
                  <c:v>0.70210924628896798</c:v>
                </c:pt>
                <c:pt idx="17" formatCode="0.0%">
                  <c:v>0.70299736745248187</c:v>
                </c:pt>
                <c:pt idx="18" formatCode="0.0%">
                  <c:v>0.70516546772038002</c:v>
                </c:pt>
                <c:pt idx="19" formatCode="0.0%">
                  <c:v>0.71237560489343288</c:v>
                </c:pt>
                <c:pt idx="20" formatCode="0.0%">
                  <c:v>0.71889640413475853</c:v>
                </c:pt>
                <c:pt idx="21" formatCode="0.0%">
                  <c:v>0.72182566278423455</c:v>
                </c:pt>
                <c:pt idx="22" formatCode="0.0%">
                  <c:v>0.72080237874437825</c:v>
                </c:pt>
                <c:pt idx="23" formatCode="0.0%">
                  <c:v>0.72940934014115333</c:v>
                </c:pt>
                <c:pt idx="24" formatCode="0.0%">
                  <c:v>0.74444726655808813</c:v>
                </c:pt>
                <c:pt idx="25" formatCode="0.0%">
                  <c:v>0.74792644815862641</c:v>
                </c:pt>
                <c:pt idx="26" formatCode="0.0%">
                  <c:v>0.74835595788083387</c:v>
                </c:pt>
                <c:pt idx="27" formatCode="0.0%">
                  <c:v>0.751</c:v>
                </c:pt>
              </c:numCache>
            </c:numRef>
          </c:val>
          <c:smooth val="0"/>
        </c:ser>
        <c:dLbls>
          <c:showLegendKey val="0"/>
          <c:showVal val="0"/>
          <c:showCatName val="0"/>
          <c:showSerName val="0"/>
          <c:showPercent val="0"/>
          <c:showBubbleSize val="0"/>
        </c:dLbls>
        <c:marker val="1"/>
        <c:smooth val="0"/>
        <c:axId val="371022080"/>
        <c:axId val="371032448"/>
      </c:lineChart>
      <c:catAx>
        <c:axId val="371022080"/>
        <c:scaling>
          <c:orientation val="minMax"/>
        </c:scaling>
        <c:delete val="0"/>
        <c:axPos val="b"/>
        <c:numFmt formatCode="General" sourceLinked="1"/>
        <c:majorTickMark val="out"/>
        <c:minorTickMark val="none"/>
        <c:tickLblPos val="nextTo"/>
        <c:txPr>
          <a:bodyPr rot="-5400000" vert="horz"/>
          <a:lstStyle/>
          <a:p>
            <a:pPr>
              <a:defRPr sz="800"/>
            </a:pPr>
            <a:endParaRPr lang="fr-FR"/>
          </a:p>
        </c:txPr>
        <c:crossAx val="371032448"/>
        <c:crosses val="autoZero"/>
        <c:auto val="1"/>
        <c:lblAlgn val="ctr"/>
        <c:lblOffset val="100"/>
        <c:noMultiLvlLbl val="0"/>
      </c:catAx>
      <c:valAx>
        <c:axId val="371032448"/>
        <c:scaling>
          <c:orientation val="minMax"/>
          <c:max val="0.76000000000000012"/>
          <c:min val="0.48000000000000015"/>
        </c:scaling>
        <c:delete val="0"/>
        <c:axPos val="l"/>
        <c:majorGridlines/>
        <c:title>
          <c:tx>
            <c:rich>
              <a:bodyPr rot="-5400000" vert="horz"/>
              <a:lstStyle/>
              <a:p>
                <a:pPr>
                  <a:defRPr/>
                </a:pPr>
                <a:r>
                  <a:rPr lang="fr-FR" sz="900"/>
                  <a:t>Rapport de montant moyen </a:t>
                </a:r>
                <a:br>
                  <a:rPr lang="fr-FR" sz="900"/>
                </a:br>
                <a:r>
                  <a:rPr lang="fr-FR" sz="900" b="0"/>
                  <a:t>pension</a:t>
                </a:r>
                <a:r>
                  <a:rPr lang="fr-FR" sz="900" b="0" baseline="0"/>
                  <a:t> des femmes / pension des hommes</a:t>
                </a:r>
                <a:endParaRPr lang="fr-FR" sz="900" b="0"/>
              </a:p>
            </c:rich>
          </c:tx>
          <c:layout>
            <c:manualLayout>
              <c:xMode val="edge"/>
              <c:yMode val="edge"/>
              <c:x val="2.7136752136752147E-3"/>
              <c:y val="4.9848148148148169E-3"/>
            </c:manualLayout>
          </c:layout>
          <c:overlay val="0"/>
        </c:title>
        <c:numFmt formatCode="0%" sourceLinked="0"/>
        <c:majorTickMark val="out"/>
        <c:minorTickMark val="none"/>
        <c:tickLblPos val="nextTo"/>
        <c:crossAx val="371022080"/>
        <c:crosses val="autoZero"/>
        <c:crossBetween val="midCat"/>
        <c:majorUnit val="2.0000000000000011E-2"/>
      </c:valAx>
    </c:plotArea>
    <c:legend>
      <c:legendPos val="b"/>
      <c:layout>
        <c:manualLayout>
          <c:xMode val="edge"/>
          <c:yMode val="edge"/>
          <c:x val="5.6888888888888892E-2"/>
          <c:y val="0.79006481481481483"/>
          <c:w val="0.90137771979685977"/>
          <c:h val="0.20452851851851847"/>
        </c:manualLayout>
      </c:layout>
      <c:overlay val="0"/>
      <c:txPr>
        <a:bodyPr/>
        <a:lstStyle/>
        <a:p>
          <a:pPr>
            <a:defRPr sz="900"/>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userShapes r:id="rId1"/>
</c:chartSpace>
</file>

<file path=xl/charts/chart6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FR" sz="1000"/>
              <a:t>Ensemble</a:t>
            </a:r>
            <a:r>
              <a:rPr lang="fr-FR" sz="1000" baseline="0"/>
              <a:t> des retraités de droit direct (y compris majorations et réversions)</a:t>
            </a:r>
            <a:endParaRPr lang="fr-FR" sz="1000"/>
          </a:p>
        </c:rich>
      </c:tx>
      <c:layout>
        <c:manualLayout>
          <c:xMode val="edge"/>
          <c:yMode val="edge"/>
          <c:x val="0.20199257099782941"/>
          <c:y val="0.8008692095306269"/>
        </c:manualLayout>
      </c:layout>
      <c:overlay val="0"/>
    </c:title>
    <c:autoTitleDeleted val="0"/>
    <c:plotArea>
      <c:layout>
        <c:manualLayout>
          <c:layoutTarget val="inner"/>
          <c:xMode val="edge"/>
          <c:yMode val="edge"/>
          <c:x val="0.16770273093026"/>
          <c:y val="5.3974990286335053E-2"/>
          <c:w val="0.80087041022986316"/>
          <c:h val="0.6474608855711218"/>
        </c:manualLayout>
      </c:layout>
      <c:lineChart>
        <c:grouping val="standard"/>
        <c:varyColors val="0"/>
        <c:ser>
          <c:idx val="5"/>
          <c:order val="0"/>
          <c:tx>
            <c:strRef>
              <c:f>'Fig 2.45'!$G$5</c:f>
              <c:strCache>
                <c:ptCount val="1"/>
                <c:pt idx="0">
                  <c:v>observé</c:v>
                </c:pt>
              </c:strCache>
            </c:strRef>
          </c:tx>
          <c:spPr>
            <a:ln w="25400">
              <a:solidFill>
                <a:schemeClr val="tx1">
                  <a:lumMod val="65000"/>
                  <a:lumOff val="35000"/>
                </a:schemeClr>
              </a:solidFill>
              <a:prstDash val="solid"/>
            </a:ln>
          </c:spPr>
          <c:marker>
            <c:symbol val="none"/>
          </c:marker>
          <c:cat>
            <c:numRef>
              <c:f>'Fig 2.45'!$E$22:$E$87</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2.45'!$G$22:$G$87</c:f>
              <c:numCache>
                <c:formatCode>0.0%</c:formatCode>
                <c:ptCount val="66"/>
                <c:pt idx="0">
                  <c:v>0.70210924628896798</c:v>
                </c:pt>
                <c:pt idx="1">
                  <c:v>0.70299736745248187</c:v>
                </c:pt>
                <c:pt idx="2">
                  <c:v>0.70516546772038002</c:v>
                </c:pt>
                <c:pt idx="3">
                  <c:v>0.71237560489343288</c:v>
                </c:pt>
                <c:pt idx="4">
                  <c:v>0.71889640413475853</c:v>
                </c:pt>
                <c:pt idx="5">
                  <c:v>0.72182566278423455</c:v>
                </c:pt>
                <c:pt idx="6">
                  <c:v>0.72080237874437825</c:v>
                </c:pt>
                <c:pt idx="7">
                  <c:v>0.72940934014115333</c:v>
                </c:pt>
                <c:pt idx="8">
                  <c:v>0.74444726655808813</c:v>
                </c:pt>
                <c:pt idx="9">
                  <c:v>0.74792644815862641</c:v>
                </c:pt>
                <c:pt idx="10">
                  <c:v>0.74835595788083387</c:v>
                </c:pt>
                <c:pt idx="11">
                  <c:v>0.751</c:v>
                </c:pt>
              </c:numCache>
            </c:numRef>
          </c:val>
          <c:smooth val="0"/>
        </c:ser>
        <c:ser>
          <c:idx val="1"/>
          <c:order val="1"/>
          <c:tx>
            <c:strRef>
              <c:f>'Fig 2.45'!$H$5</c:f>
              <c:strCache>
                <c:ptCount val="1"/>
                <c:pt idx="0">
                  <c:v>1,8%</c:v>
                </c:pt>
              </c:strCache>
            </c:strRef>
          </c:tx>
          <c:spPr>
            <a:ln w="22225">
              <a:solidFill>
                <a:srgbClr val="006600"/>
              </a:solidFill>
            </a:ln>
          </c:spPr>
          <c:marker>
            <c:symbol val="none"/>
          </c:marker>
          <c:cat>
            <c:numRef>
              <c:f>'Fig 2.45'!$E$22:$E$87</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2.45'!$H$22:$H$87</c:f>
              <c:numCache>
                <c:formatCode>0.0%</c:formatCode>
                <c:ptCount val="66"/>
                <c:pt idx="12">
                  <c:v>0.76916496212527952</c:v>
                </c:pt>
                <c:pt idx="13">
                  <c:v>0.77581231667836814</c:v>
                </c:pt>
                <c:pt idx="14">
                  <c:v>0.78262085944964865</c:v>
                </c:pt>
                <c:pt idx="15">
                  <c:v>0.78944623535383762</c:v>
                </c:pt>
                <c:pt idx="16">
                  <c:v>0.79685305421099151</c:v>
                </c:pt>
                <c:pt idx="17">
                  <c:v>0.80464998903239571</c:v>
                </c:pt>
                <c:pt idx="18">
                  <c:v>0.81164496556685517</c:v>
                </c:pt>
                <c:pt idx="19">
                  <c:v>0.81953636894101667</c:v>
                </c:pt>
                <c:pt idx="20">
                  <c:v>0.82582401211020284</c:v>
                </c:pt>
                <c:pt idx="21">
                  <c:v>0.83114186579908422</c:v>
                </c:pt>
                <c:pt idx="22">
                  <c:v>0.83588669381254199</c:v>
                </c:pt>
                <c:pt idx="23">
                  <c:v>0.8418795385378004</c:v>
                </c:pt>
                <c:pt idx="24">
                  <c:v>0.84718549414719724</c:v>
                </c:pt>
                <c:pt idx="25">
                  <c:v>0.85349304349299948</c:v>
                </c:pt>
                <c:pt idx="26">
                  <c:v>0.86045108380404844</c:v>
                </c:pt>
                <c:pt idx="27">
                  <c:v>0.8671943260079924</c:v>
                </c:pt>
                <c:pt idx="28">
                  <c:v>0.87199740119972269</c:v>
                </c:pt>
                <c:pt idx="29">
                  <c:v>0.87658507134137154</c:v>
                </c:pt>
                <c:pt idx="30">
                  <c:v>0.88075437594203865</c:v>
                </c:pt>
                <c:pt idx="31">
                  <c:v>0.88422490001885679</c:v>
                </c:pt>
                <c:pt idx="32">
                  <c:v>0.88739524900524902</c:v>
                </c:pt>
                <c:pt idx="33">
                  <c:v>0.89124911298469212</c:v>
                </c:pt>
                <c:pt idx="34">
                  <c:v>0.89437539961723656</c:v>
                </c:pt>
                <c:pt idx="35">
                  <c:v>0.89609551051204206</c:v>
                </c:pt>
                <c:pt idx="36">
                  <c:v>0.89757757891556655</c:v>
                </c:pt>
                <c:pt idx="37">
                  <c:v>0.89902640957860369</c:v>
                </c:pt>
                <c:pt idx="38">
                  <c:v>0.89997085128518561</c:v>
                </c:pt>
                <c:pt idx="39">
                  <c:v>0.90054692403610659</c:v>
                </c:pt>
                <c:pt idx="40">
                  <c:v>0.90224501857793782</c:v>
                </c:pt>
                <c:pt idx="41">
                  <c:v>0.90372012218028153</c:v>
                </c:pt>
                <c:pt idx="42">
                  <c:v>0.9051416708104767</c:v>
                </c:pt>
                <c:pt idx="43">
                  <c:v>0.90557699849787077</c:v>
                </c:pt>
                <c:pt idx="44">
                  <c:v>0.90519004146800541</c:v>
                </c:pt>
                <c:pt idx="45">
                  <c:v>0.90468082359126845</c:v>
                </c:pt>
                <c:pt idx="46">
                  <c:v>0.90463079541532099</c:v>
                </c:pt>
                <c:pt idx="47">
                  <c:v>0.90393660044843549</c:v>
                </c:pt>
                <c:pt idx="48">
                  <c:v>0.90411146705698942</c:v>
                </c:pt>
                <c:pt idx="49">
                  <c:v>0.90477018042579127</c:v>
                </c:pt>
                <c:pt idx="50">
                  <c:v>0.90567648327350936</c:v>
                </c:pt>
                <c:pt idx="51">
                  <c:v>0.90572371719052569</c:v>
                </c:pt>
                <c:pt idx="52">
                  <c:v>0.90513562574507311</c:v>
                </c:pt>
                <c:pt idx="53">
                  <c:v>0.90394376185577863</c:v>
                </c:pt>
                <c:pt idx="54">
                  <c:v>0.90349714327018649</c:v>
                </c:pt>
                <c:pt idx="55">
                  <c:v>0.90159946179235551</c:v>
                </c:pt>
                <c:pt idx="56">
                  <c:v>0.90018134055381538</c:v>
                </c:pt>
                <c:pt idx="57">
                  <c:v>0.89926217342539783</c:v>
                </c:pt>
                <c:pt idx="58">
                  <c:v>0.89835632127400478</c:v>
                </c:pt>
                <c:pt idx="59">
                  <c:v>0.89683829848457475</c:v>
                </c:pt>
                <c:pt idx="60">
                  <c:v>0.89489168962970633</c:v>
                </c:pt>
                <c:pt idx="61">
                  <c:v>0.89359302457069667</c:v>
                </c:pt>
                <c:pt idx="62">
                  <c:v>0.89265042154811591</c:v>
                </c:pt>
                <c:pt idx="63">
                  <c:v>0.89221110460534603</c:v>
                </c:pt>
                <c:pt idx="64">
                  <c:v>0.89185372247456363</c:v>
                </c:pt>
                <c:pt idx="65">
                  <c:v>0.89290070002554722</c:v>
                </c:pt>
              </c:numCache>
            </c:numRef>
          </c:val>
          <c:smooth val="0"/>
        </c:ser>
        <c:ser>
          <c:idx val="2"/>
          <c:order val="2"/>
          <c:tx>
            <c:strRef>
              <c:f>'Fig 2.45'!$I$5</c:f>
              <c:strCache>
                <c:ptCount val="1"/>
                <c:pt idx="0">
                  <c:v>1,5%</c:v>
                </c:pt>
              </c:strCache>
            </c:strRef>
          </c:tx>
          <c:spPr>
            <a:ln w="22225">
              <a:solidFill>
                <a:schemeClr val="accent5">
                  <a:lumMod val="75000"/>
                </a:schemeClr>
              </a:solidFill>
            </a:ln>
          </c:spPr>
          <c:marker>
            <c:symbol val="none"/>
          </c:marker>
          <c:cat>
            <c:numRef>
              <c:f>'Fig 2.45'!$E$22:$E$87</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2.45'!$I$22:$I$87</c:f>
              <c:numCache>
                <c:formatCode>0.0%</c:formatCode>
                <c:ptCount val="66"/>
                <c:pt idx="12">
                  <c:v>0.76916496212527952</c:v>
                </c:pt>
                <c:pt idx="13">
                  <c:v>0.77581231667836814</c:v>
                </c:pt>
                <c:pt idx="14">
                  <c:v>0.78262085944964865</c:v>
                </c:pt>
                <c:pt idx="15">
                  <c:v>0.78944623535383762</c:v>
                </c:pt>
                <c:pt idx="16">
                  <c:v>0.79685305421099151</c:v>
                </c:pt>
                <c:pt idx="17">
                  <c:v>0.80464998903239571</c:v>
                </c:pt>
                <c:pt idx="18">
                  <c:v>0.81164496556685517</c:v>
                </c:pt>
                <c:pt idx="19">
                  <c:v>0.81953636894101667</c:v>
                </c:pt>
                <c:pt idx="20">
                  <c:v>0.82582401211020284</c:v>
                </c:pt>
                <c:pt idx="21">
                  <c:v>0.83114186579908422</c:v>
                </c:pt>
                <c:pt idx="22">
                  <c:v>0.83588669381254199</c:v>
                </c:pt>
                <c:pt idx="23">
                  <c:v>0.8418795385378004</c:v>
                </c:pt>
                <c:pt idx="24">
                  <c:v>0.84718549414719724</c:v>
                </c:pt>
                <c:pt idx="25">
                  <c:v>0.85349304349299948</c:v>
                </c:pt>
                <c:pt idx="26">
                  <c:v>0.86045108380404844</c:v>
                </c:pt>
                <c:pt idx="27">
                  <c:v>0.8671943260079924</c:v>
                </c:pt>
                <c:pt idx="28">
                  <c:v>0.87219456344345137</c:v>
                </c:pt>
                <c:pt idx="29">
                  <c:v>0.87702894573557955</c:v>
                </c:pt>
                <c:pt idx="30">
                  <c:v>0.88140645436020759</c:v>
                </c:pt>
                <c:pt idx="31">
                  <c:v>0.88500239816693838</c:v>
                </c:pt>
                <c:pt idx="32">
                  <c:v>0.88826966388779893</c:v>
                </c:pt>
                <c:pt idx="33">
                  <c:v>0.89244197308285</c:v>
                </c:pt>
                <c:pt idx="34">
                  <c:v>0.89575720688095173</c:v>
                </c:pt>
                <c:pt idx="35">
                  <c:v>0.89760400083894754</c:v>
                </c:pt>
                <c:pt idx="36">
                  <c:v>0.89939319780864868</c:v>
                </c:pt>
                <c:pt idx="37">
                  <c:v>0.90137238899330918</c:v>
                </c:pt>
                <c:pt idx="38">
                  <c:v>0.90259336012211189</c:v>
                </c:pt>
                <c:pt idx="39">
                  <c:v>0.90362068594215239</c:v>
                </c:pt>
                <c:pt idx="40">
                  <c:v>0.90541935914283089</c:v>
                </c:pt>
                <c:pt idx="41">
                  <c:v>0.90713187591184885</c:v>
                </c:pt>
                <c:pt idx="42">
                  <c:v>0.90800798027838214</c:v>
                </c:pt>
                <c:pt idx="43">
                  <c:v>0.90797024156068429</c:v>
                </c:pt>
                <c:pt idx="44">
                  <c:v>0.90742396926677849</c:v>
                </c:pt>
                <c:pt idx="45">
                  <c:v>0.90746731189111929</c:v>
                </c:pt>
                <c:pt idx="46">
                  <c:v>0.90736262509611054</c:v>
                </c:pt>
                <c:pt idx="47">
                  <c:v>0.90692783164693469</c:v>
                </c:pt>
                <c:pt idx="48">
                  <c:v>0.90769414842426621</c:v>
                </c:pt>
                <c:pt idx="49">
                  <c:v>0.90873758808046934</c:v>
                </c:pt>
                <c:pt idx="50">
                  <c:v>0.90915920986597132</c:v>
                </c:pt>
                <c:pt idx="51">
                  <c:v>0.90936669407834048</c:v>
                </c:pt>
                <c:pt idx="52">
                  <c:v>0.90948218095825539</c:v>
                </c:pt>
                <c:pt idx="53">
                  <c:v>0.90865842028075483</c:v>
                </c:pt>
                <c:pt idx="54">
                  <c:v>0.90828591188853536</c:v>
                </c:pt>
                <c:pt idx="55">
                  <c:v>0.90787285271524709</c:v>
                </c:pt>
                <c:pt idx="56">
                  <c:v>0.90713326916593251</c:v>
                </c:pt>
                <c:pt idx="57">
                  <c:v>0.90620767461081786</c:v>
                </c:pt>
                <c:pt idx="58">
                  <c:v>0.90500827042666143</c:v>
                </c:pt>
                <c:pt idx="59">
                  <c:v>0.90331587703993466</c:v>
                </c:pt>
                <c:pt idx="60">
                  <c:v>0.90024255170909517</c:v>
                </c:pt>
                <c:pt idx="61">
                  <c:v>0.89772518164120396</c:v>
                </c:pt>
                <c:pt idx="62">
                  <c:v>0.8963640182803092</c:v>
                </c:pt>
                <c:pt idx="63">
                  <c:v>0.89467828654449166</c:v>
                </c:pt>
                <c:pt idx="64">
                  <c:v>0.89336199294273311</c:v>
                </c:pt>
                <c:pt idx="65">
                  <c:v>0.89352233665937042</c:v>
                </c:pt>
              </c:numCache>
            </c:numRef>
          </c:val>
          <c:smooth val="0"/>
        </c:ser>
        <c:ser>
          <c:idx val="3"/>
          <c:order val="3"/>
          <c:tx>
            <c:strRef>
              <c:f>'Fig 2.45'!$J$5</c:f>
              <c:strCache>
                <c:ptCount val="1"/>
                <c:pt idx="0">
                  <c:v>1,3%</c:v>
                </c:pt>
              </c:strCache>
            </c:strRef>
          </c:tx>
          <c:spPr>
            <a:ln w="19050">
              <a:solidFill>
                <a:schemeClr val="accent6">
                  <a:lumMod val="75000"/>
                </a:schemeClr>
              </a:solidFill>
            </a:ln>
          </c:spPr>
          <c:marker>
            <c:symbol val="none"/>
          </c:marker>
          <c:cat>
            <c:numRef>
              <c:f>'Fig 2.45'!$E$22:$E$87</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2.45'!$J$22:$J$87</c:f>
              <c:numCache>
                <c:formatCode>0.0%</c:formatCode>
                <c:ptCount val="66"/>
                <c:pt idx="12">
                  <c:v>0.76916496212527952</c:v>
                </c:pt>
                <c:pt idx="13">
                  <c:v>0.77581231667836814</c:v>
                </c:pt>
                <c:pt idx="14">
                  <c:v>0.78262085944964865</c:v>
                </c:pt>
                <c:pt idx="15">
                  <c:v>0.78944623535383762</c:v>
                </c:pt>
                <c:pt idx="16">
                  <c:v>0.79685305421099151</c:v>
                </c:pt>
                <c:pt idx="17">
                  <c:v>0.80464998903239571</c:v>
                </c:pt>
                <c:pt idx="18">
                  <c:v>0.81164496556685517</c:v>
                </c:pt>
                <c:pt idx="19">
                  <c:v>0.81953636894101667</c:v>
                </c:pt>
                <c:pt idx="20">
                  <c:v>0.82582401211020284</c:v>
                </c:pt>
                <c:pt idx="21">
                  <c:v>0.83114186579908422</c:v>
                </c:pt>
                <c:pt idx="22">
                  <c:v>0.83588669381254199</c:v>
                </c:pt>
                <c:pt idx="23">
                  <c:v>0.8418795385378004</c:v>
                </c:pt>
                <c:pt idx="24">
                  <c:v>0.84718549414719724</c:v>
                </c:pt>
                <c:pt idx="25">
                  <c:v>0.85349304349299948</c:v>
                </c:pt>
                <c:pt idx="26">
                  <c:v>0.86045108380404844</c:v>
                </c:pt>
                <c:pt idx="27">
                  <c:v>0.8671943260079924</c:v>
                </c:pt>
                <c:pt idx="28">
                  <c:v>0.87216543019587489</c:v>
                </c:pt>
                <c:pt idx="29">
                  <c:v>0.87695008642224848</c:v>
                </c:pt>
                <c:pt idx="30">
                  <c:v>0.88127880769104816</c:v>
                </c:pt>
                <c:pt idx="31">
                  <c:v>0.8848858564626394</c:v>
                </c:pt>
                <c:pt idx="32">
                  <c:v>0.88817112598930326</c:v>
                </c:pt>
                <c:pt idx="33">
                  <c:v>0.89226456917568053</c:v>
                </c:pt>
                <c:pt idx="34">
                  <c:v>0.8955421476900981</c:v>
                </c:pt>
                <c:pt idx="35">
                  <c:v>0.8974157795189297</c:v>
                </c:pt>
                <c:pt idx="36">
                  <c:v>0.89920973753939681</c:v>
                </c:pt>
                <c:pt idx="37">
                  <c:v>0.90106644619962784</c:v>
                </c:pt>
                <c:pt idx="38">
                  <c:v>0.90221927086807097</c:v>
                </c:pt>
                <c:pt idx="39">
                  <c:v>0.90314016172791678</c:v>
                </c:pt>
                <c:pt idx="40">
                  <c:v>0.90492286376214148</c:v>
                </c:pt>
                <c:pt idx="41">
                  <c:v>0.90649610289683857</c:v>
                </c:pt>
                <c:pt idx="42">
                  <c:v>0.90728716980127144</c:v>
                </c:pt>
                <c:pt idx="43">
                  <c:v>0.90717250047588849</c:v>
                </c:pt>
                <c:pt idx="44">
                  <c:v>0.90642914770516647</c:v>
                </c:pt>
                <c:pt idx="45">
                  <c:v>0.90582441895806043</c:v>
                </c:pt>
                <c:pt idx="46">
                  <c:v>0.90515982371146086</c:v>
                </c:pt>
                <c:pt idx="47">
                  <c:v>0.90459869563916295</c:v>
                </c:pt>
                <c:pt idx="48">
                  <c:v>0.90536330358837724</c:v>
                </c:pt>
                <c:pt idx="49">
                  <c:v>0.9067024854744874</c:v>
                </c:pt>
                <c:pt idx="50">
                  <c:v>0.90804132502632773</c:v>
                </c:pt>
                <c:pt idx="51">
                  <c:v>0.90908287929256182</c:v>
                </c:pt>
                <c:pt idx="52">
                  <c:v>0.90963204352021909</c:v>
                </c:pt>
                <c:pt idx="53">
                  <c:v>0.90921236340446887</c:v>
                </c:pt>
                <c:pt idx="54">
                  <c:v>0.909046335502808</c:v>
                </c:pt>
                <c:pt idx="55">
                  <c:v>0.9084532463468481</c:v>
                </c:pt>
                <c:pt idx="56">
                  <c:v>0.90776972717850146</c:v>
                </c:pt>
                <c:pt idx="57">
                  <c:v>0.90721028962962957</c:v>
                </c:pt>
                <c:pt idx="58">
                  <c:v>0.90639455881068909</c:v>
                </c:pt>
                <c:pt idx="59">
                  <c:v>0.9053288830421744</c:v>
                </c:pt>
                <c:pt idx="60">
                  <c:v>0.90289439895858403</c:v>
                </c:pt>
                <c:pt idx="61">
                  <c:v>0.90073793102784827</c:v>
                </c:pt>
                <c:pt idx="62">
                  <c:v>0.89948588678499553</c:v>
                </c:pt>
                <c:pt idx="63">
                  <c:v>0.89848067749608629</c:v>
                </c:pt>
                <c:pt idx="64">
                  <c:v>0.89739443222959969</c:v>
                </c:pt>
                <c:pt idx="65">
                  <c:v>0.89764907749423917</c:v>
                </c:pt>
              </c:numCache>
            </c:numRef>
          </c:val>
          <c:smooth val="0"/>
        </c:ser>
        <c:ser>
          <c:idx val="4"/>
          <c:order val="4"/>
          <c:tx>
            <c:strRef>
              <c:f>'Fig 2.45'!$K$5</c:f>
              <c:strCache>
                <c:ptCount val="1"/>
                <c:pt idx="0">
                  <c:v>1%</c:v>
                </c:pt>
              </c:strCache>
            </c:strRef>
          </c:tx>
          <c:spPr>
            <a:ln w="22225">
              <a:solidFill>
                <a:srgbClr val="C00000"/>
              </a:solidFill>
            </a:ln>
          </c:spPr>
          <c:marker>
            <c:symbol val="none"/>
          </c:marker>
          <c:cat>
            <c:numRef>
              <c:f>'Fig 2.45'!$E$22:$E$87</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2.45'!$K$22:$K$87</c:f>
              <c:numCache>
                <c:formatCode>0.0%</c:formatCode>
                <c:ptCount val="66"/>
                <c:pt idx="12">
                  <c:v>0.76916496212527952</c:v>
                </c:pt>
                <c:pt idx="13">
                  <c:v>0.77581231667836814</c:v>
                </c:pt>
                <c:pt idx="14">
                  <c:v>0.78262085944964865</c:v>
                </c:pt>
                <c:pt idx="15">
                  <c:v>0.78944623535383762</c:v>
                </c:pt>
                <c:pt idx="16">
                  <c:v>0.79685305421099151</c:v>
                </c:pt>
                <c:pt idx="17">
                  <c:v>0.80464998903239571</c:v>
                </c:pt>
                <c:pt idx="18">
                  <c:v>0.81164496556685517</c:v>
                </c:pt>
                <c:pt idx="19">
                  <c:v>0.81953636894101667</c:v>
                </c:pt>
                <c:pt idx="20">
                  <c:v>0.82582401211020284</c:v>
                </c:pt>
                <c:pt idx="21">
                  <c:v>0.83114186579908422</c:v>
                </c:pt>
                <c:pt idx="22">
                  <c:v>0.83588669381254199</c:v>
                </c:pt>
                <c:pt idx="23">
                  <c:v>0.8418795385378004</c:v>
                </c:pt>
                <c:pt idx="24">
                  <c:v>0.84718549414719724</c:v>
                </c:pt>
                <c:pt idx="25">
                  <c:v>0.85349304349299948</c:v>
                </c:pt>
                <c:pt idx="26">
                  <c:v>0.86045108380404844</c:v>
                </c:pt>
                <c:pt idx="27">
                  <c:v>0.8671943260079924</c:v>
                </c:pt>
                <c:pt idx="28">
                  <c:v>0.87213629694829842</c:v>
                </c:pt>
                <c:pt idx="29">
                  <c:v>0.87687122710891741</c:v>
                </c:pt>
                <c:pt idx="30">
                  <c:v>0.88115116102188873</c:v>
                </c:pt>
                <c:pt idx="31">
                  <c:v>0.88476931475834031</c:v>
                </c:pt>
                <c:pt idx="32">
                  <c:v>0.88807258809080758</c:v>
                </c:pt>
                <c:pt idx="33">
                  <c:v>0.89208716526851106</c:v>
                </c:pt>
                <c:pt idx="34">
                  <c:v>0.89532708849924447</c:v>
                </c:pt>
                <c:pt idx="35">
                  <c:v>0.89722755819891176</c:v>
                </c:pt>
                <c:pt idx="36">
                  <c:v>0.89902627727014495</c:v>
                </c:pt>
                <c:pt idx="37">
                  <c:v>0.90076050340594649</c:v>
                </c:pt>
                <c:pt idx="38">
                  <c:v>0.90184518161403016</c:v>
                </c:pt>
                <c:pt idx="39">
                  <c:v>0.90265963751368117</c:v>
                </c:pt>
                <c:pt idx="40">
                  <c:v>0.90442636838145207</c:v>
                </c:pt>
                <c:pt idx="41">
                  <c:v>0.90586032988182819</c:v>
                </c:pt>
                <c:pt idx="42">
                  <c:v>0.90656635932416063</c:v>
                </c:pt>
                <c:pt idx="43">
                  <c:v>0.90637475939109269</c:v>
                </c:pt>
                <c:pt idx="44">
                  <c:v>0.90543432614355435</c:v>
                </c:pt>
                <c:pt idx="45">
                  <c:v>0.90418152602500157</c:v>
                </c:pt>
                <c:pt idx="46">
                  <c:v>0.90295702232681108</c:v>
                </c:pt>
                <c:pt idx="47">
                  <c:v>0.90226955963139133</c:v>
                </c:pt>
                <c:pt idx="48">
                  <c:v>0.90303245875248817</c:v>
                </c:pt>
                <c:pt idx="49">
                  <c:v>0.90466738286850545</c:v>
                </c:pt>
                <c:pt idx="50">
                  <c:v>0.90692344018668414</c:v>
                </c:pt>
                <c:pt idx="51">
                  <c:v>0.90879906450678305</c:v>
                </c:pt>
                <c:pt idx="52">
                  <c:v>0.90978190608218279</c:v>
                </c:pt>
                <c:pt idx="53">
                  <c:v>0.90976630652818291</c:v>
                </c:pt>
                <c:pt idx="54">
                  <c:v>0.90980675911708064</c:v>
                </c:pt>
                <c:pt idx="55">
                  <c:v>0.9090336399784491</c:v>
                </c:pt>
                <c:pt idx="56">
                  <c:v>0.9084061851910703</c:v>
                </c:pt>
                <c:pt idx="57">
                  <c:v>0.90821290464844129</c:v>
                </c:pt>
                <c:pt idx="58">
                  <c:v>0.90778084719471674</c:v>
                </c:pt>
                <c:pt idx="59">
                  <c:v>0.90734188904441404</c:v>
                </c:pt>
                <c:pt idx="60">
                  <c:v>0.90554624620807289</c:v>
                </c:pt>
                <c:pt idx="61">
                  <c:v>0.90375068041449258</c:v>
                </c:pt>
                <c:pt idx="62">
                  <c:v>0.90260775528968185</c:v>
                </c:pt>
                <c:pt idx="63">
                  <c:v>0.90228306844768091</c:v>
                </c:pt>
                <c:pt idx="64">
                  <c:v>0.90142687151646617</c:v>
                </c:pt>
                <c:pt idx="65">
                  <c:v>0.9017758183291078</c:v>
                </c:pt>
              </c:numCache>
            </c:numRef>
          </c:val>
          <c:smooth val="0"/>
        </c:ser>
        <c:dLbls>
          <c:showLegendKey val="0"/>
          <c:showVal val="0"/>
          <c:showCatName val="0"/>
          <c:showSerName val="0"/>
          <c:showPercent val="0"/>
          <c:showBubbleSize val="0"/>
        </c:dLbls>
        <c:marker val="1"/>
        <c:smooth val="0"/>
        <c:axId val="371148672"/>
        <c:axId val="371150208"/>
      </c:lineChart>
      <c:catAx>
        <c:axId val="371148672"/>
        <c:scaling>
          <c:orientation val="minMax"/>
        </c:scaling>
        <c:delete val="0"/>
        <c:axPos val="b"/>
        <c:numFmt formatCode="General" sourceLinked="1"/>
        <c:majorTickMark val="out"/>
        <c:minorTickMark val="none"/>
        <c:tickLblPos val="nextTo"/>
        <c:txPr>
          <a:bodyPr rot="0" vert="horz"/>
          <a:lstStyle/>
          <a:p>
            <a:pPr>
              <a:defRPr/>
            </a:pPr>
            <a:endParaRPr lang="fr-FR"/>
          </a:p>
        </c:txPr>
        <c:crossAx val="371150208"/>
        <c:crosses val="autoZero"/>
        <c:auto val="1"/>
        <c:lblAlgn val="ctr"/>
        <c:lblOffset val="100"/>
        <c:tickLblSkip val="5"/>
        <c:tickMarkSkip val="5"/>
        <c:noMultiLvlLbl val="0"/>
      </c:catAx>
      <c:valAx>
        <c:axId val="371150208"/>
        <c:scaling>
          <c:orientation val="minMax"/>
          <c:max val="0.96000000000000008"/>
          <c:min val="0.66000000000000014"/>
        </c:scaling>
        <c:delete val="0"/>
        <c:axPos val="l"/>
        <c:majorGridlines/>
        <c:title>
          <c:tx>
            <c:rich>
              <a:bodyPr rot="-5400000" vert="horz"/>
              <a:lstStyle/>
              <a:p>
                <a:pPr>
                  <a:defRPr/>
                </a:pPr>
                <a:r>
                  <a:rPr lang="fr-FR"/>
                  <a:t>Rapport</a:t>
                </a:r>
                <a:r>
                  <a:rPr lang="fr-FR" baseline="0"/>
                  <a:t> de montant moyen</a:t>
                </a:r>
              </a:p>
              <a:p>
                <a:pPr>
                  <a:defRPr/>
                </a:pPr>
                <a:r>
                  <a:rPr lang="fr-FR" sz="800" b="0" baseline="0"/>
                  <a:t>pension femmes / pension  hommes</a:t>
                </a:r>
                <a:endParaRPr lang="fr-FR" sz="800" b="0"/>
              </a:p>
            </c:rich>
          </c:tx>
          <c:layout>
            <c:manualLayout>
              <c:xMode val="edge"/>
              <c:yMode val="edge"/>
              <c:x val="2.1602593793422879E-2"/>
              <c:y val="7.261729746017398E-2"/>
            </c:manualLayout>
          </c:layout>
          <c:overlay val="0"/>
        </c:title>
        <c:numFmt formatCode="0%" sourceLinked="0"/>
        <c:majorTickMark val="out"/>
        <c:minorTickMark val="none"/>
        <c:tickLblPos val="nextTo"/>
        <c:crossAx val="371148672"/>
        <c:crosses val="autoZero"/>
        <c:crossBetween val="between"/>
      </c:valAx>
    </c:plotArea>
    <c:legend>
      <c:legendPos val="b"/>
      <c:layout>
        <c:manualLayout>
          <c:xMode val="edge"/>
          <c:yMode val="edge"/>
          <c:x val="0.16858585583376473"/>
          <c:y val="0.87674711115656001"/>
          <c:w val="0.77425572916666663"/>
          <c:h val="8.9288008183267126E-2"/>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userShapes r:id="rId1"/>
</c:chartSpace>
</file>

<file path=xl/charts/chart6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599557580386073"/>
          <c:y val="3.0754761904761903E-2"/>
          <c:w val="0.72568754992582452"/>
          <c:h val="0.75028768201495488"/>
        </c:manualLayout>
      </c:layout>
      <c:lineChart>
        <c:grouping val="standard"/>
        <c:varyColors val="0"/>
        <c:ser>
          <c:idx val="0"/>
          <c:order val="0"/>
          <c:tx>
            <c:strRef>
              <c:f>'Fig 2.46'!$B$5</c:f>
              <c:strCache>
                <c:ptCount val="1"/>
                <c:pt idx="0">
                  <c:v>ensemble</c:v>
                </c:pt>
              </c:strCache>
            </c:strRef>
          </c:tx>
          <c:spPr>
            <a:ln w="31750">
              <a:solidFill>
                <a:schemeClr val="tx1"/>
              </a:solidFill>
            </a:ln>
          </c:spPr>
          <c:marker>
            <c:symbol val="none"/>
          </c:marker>
          <c:dPt>
            <c:idx val="22"/>
            <c:marker>
              <c:symbol val="square"/>
              <c:size val="5"/>
              <c:spPr>
                <a:solidFill>
                  <a:schemeClr val="tx1">
                    <a:lumMod val="65000"/>
                    <a:lumOff val="35000"/>
                  </a:schemeClr>
                </a:solidFill>
              </c:spPr>
            </c:marker>
            <c:bubble3D val="0"/>
          </c:dPt>
          <c:cat>
            <c:strRef>
              <c:f>'Fig 2.46'!$C$4:$AA$4</c:f>
              <c:strCach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3">
                  <c:v>2014**</c:v>
                </c:pt>
                <c:pt idx="24">
                  <c:v>2015**</c:v>
                </c:pt>
              </c:strCache>
            </c:strRef>
          </c:cat>
          <c:val>
            <c:numRef>
              <c:f>'Fig 2.46'!$C$5:$AA$5</c:f>
              <c:numCache>
                <c:formatCode>0.0%</c:formatCode>
                <c:ptCount val="25"/>
                <c:pt idx="0">
                  <c:v>0.95048272345952678</c:v>
                </c:pt>
                <c:pt idx="1">
                  <c:v>0.94105261547469432</c:v>
                </c:pt>
                <c:pt idx="2">
                  <c:v>0.93536978800340442</c:v>
                </c:pt>
                <c:pt idx="3">
                  <c:v>0.93792047187452121</c:v>
                </c:pt>
                <c:pt idx="4">
                  <c:v>0.94465451861327754</c:v>
                </c:pt>
                <c:pt idx="5">
                  <c:v>0.94459151078590031</c:v>
                </c:pt>
                <c:pt idx="6">
                  <c:v>0.94348880321972584</c:v>
                </c:pt>
                <c:pt idx="7">
                  <c:v>0.93526570680691667</c:v>
                </c:pt>
                <c:pt idx="8">
                  <c:v>0.93939393709653174</c:v>
                </c:pt>
                <c:pt idx="9">
                  <c:v>0.93897406959318552</c:v>
                </c:pt>
                <c:pt idx="10">
                  <c:v>0.94314183296748644</c:v>
                </c:pt>
                <c:pt idx="11">
                  <c:v>0.94088731895191646</c:v>
                </c:pt>
                <c:pt idx="12">
                  <c:v>0.94044648074722426</c:v>
                </c:pt>
                <c:pt idx="13">
                  <c:v>0.94578074999302897</c:v>
                </c:pt>
                <c:pt idx="14">
                  <c:v>0.95150018642608192</c:v>
                </c:pt>
                <c:pt idx="15">
                  <c:v>0.95539440736788439</c:v>
                </c:pt>
                <c:pt idx="16">
                  <c:v>0.95286119519537893</c:v>
                </c:pt>
                <c:pt idx="18">
                  <c:v>0.96020361764573803</c:v>
                </c:pt>
                <c:pt idx="19">
                  <c:v>0.96116059009617605</c:v>
                </c:pt>
                <c:pt idx="20">
                  <c:v>0.96020578729731898</c:v>
                </c:pt>
                <c:pt idx="21">
                  <c:v>0.9573392092491666</c:v>
                </c:pt>
                <c:pt idx="23">
                  <c:v>0.95013929927943641</c:v>
                </c:pt>
                <c:pt idx="24">
                  <c:v>0.95410230900141979</c:v>
                </c:pt>
              </c:numCache>
            </c:numRef>
          </c:val>
          <c:smooth val="0"/>
        </c:ser>
        <c:dLbls>
          <c:showLegendKey val="0"/>
          <c:showVal val="0"/>
          <c:showCatName val="0"/>
          <c:showSerName val="0"/>
          <c:showPercent val="0"/>
          <c:showBubbleSize val="0"/>
        </c:dLbls>
        <c:marker val="1"/>
        <c:smooth val="0"/>
        <c:axId val="371305088"/>
        <c:axId val="371331840"/>
      </c:lineChart>
      <c:catAx>
        <c:axId val="371305088"/>
        <c:scaling>
          <c:orientation val="minMax"/>
        </c:scaling>
        <c:delete val="0"/>
        <c:axPos val="b"/>
        <c:title>
          <c:tx>
            <c:rich>
              <a:bodyPr/>
              <a:lstStyle/>
              <a:p>
                <a:pPr>
                  <a:defRPr/>
                </a:pPr>
                <a:r>
                  <a:rPr lang="fr-FR"/>
                  <a:t>année</a:t>
                </a:r>
              </a:p>
            </c:rich>
          </c:tx>
          <c:layout>
            <c:manualLayout>
              <c:xMode val="edge"/>
              <c:yMode val="edge"/>
              <c:x val="0.83347676858118491"/>
              <c:y val="0.69334320052098763"/>
            </c:manualLayout>
          </c:layout>
          <c:overlay val="0"/>
        </c:title>
        <c:numFmt formatCode="General" sourceLinked="1"/>
        <c:majorTickMark val="out"/>
        <c:minorTickMark val="none"/>
        <c:tickLblPos val="nextTo"/>
        <c:txPr>
          <a:bodyPr rot="-5400000" vert="horz"/>
          <a:lstStyle/>
          <a:p>
            <a:pPr>
              <a:defRPr sz="900"/>
            </a:pPr>
            <a:endParaRPr lang="fr-FR"/>
          </a:p>
        </c:txPr>
        <c:crossAx val="371331840"/>
        <c:crosses val="autoZero"/>
        <c:auto val="1"/>
        <c:lblAlgn val="ctr"/>
        <c:lblOffset val="100"/>
        <c:tickLblSkip val="1"/>
        <c:noMultiLvlLbl val="0"/>
      </c:catAx>
      <c:valAx>
        <c:axId val="371331840"/>
        <c:scaling>
          <c:orientation val="minMax"/>
          <c:max val="1"/>
          <c:min val="0.9"/>
        </c:scaling>
        <c:delete val="0"/>
        <c:axPos val="l"/>
        <c:majorGridlines/>
        <c:title>
          <c:tx>
            <c:rich>
              <a:bodyPr rot="-5400000" vert="horz"/>
              <a:lstStyle/>
              <a:p>
                <a:pPr>
                  <a:defRPr/>
                </a:pPr>
                <a:r>
                  <a:rPr lang="en-US"/>
                  <a:t>Rapport de niveau de vie moyen des femmes</a:t>
                </a:r>
                <a:r>
                  <a:rPr lang="en-US" baseline="0"/>
                  <a:t> et des hommes retraités</a:t>
                </a:r>
                <a:endParaRPr lang="en-US"/>
              </a:p>
            </c:rich>
          </c:tx>
          <c:layout>
            <c:manualLayout>
              <c:xMode val="edge"/>
              <c:yMode val="edge"/>
              <c:x val="0"/>
              <c:y val="0.1056612305484287"/>
            </c:manualLayout>
          </c:layout>
          <c:overlay val="0"/>
        </c:title>
        <c:numFmt formatCode="0.0%" sourceLinked="0"/>
        <c:majorTickMark val="out"/>
        <c:minorTickMark val="none"/>
        <c:tickLblPos val="nextTo"/>
        <c:txPr>
          <a:bodyPr/>
          <a:lstStyle/>
          <a:p>
            <a:pPr>
              <a:defRPr sz="900"/>
            </a:pPr>
            <a:endParaRPr lang="fr-FR"/>
          </a:p>
        </c:txPr>
        <c:crossAx val="371305088"/>
        <c:crosses val="autoZero"/>
        <c:crossBetween val="between"/>
        <c:majorUnit val="2.5000000000000005E-2"/>
        <c:minorUnit val="2.5000000000000005E-2"/>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599557580386095"/>
          <c:y val="3.0754761904761903E-2"/>
          <c:w val="0.72568754992582452"/>
          <c:h val="0.75028768201495488"/>
        </c:manualLayout>
      </c:layout>
      <c:lineChart>
        <c:grouping val="standard"/>
        <c:varyColors val="0"/>
        <c:ser>
          <c:idx val="0"/>
          <c:order val="0"/>
          <c:tx>
            <c:strRef>
              <c:f>'Fig 2.46'!$B$7</c:f>
              <c:strCache>
                <c:ptCount val="1"/>
                <c:pt idx="0">
                  <c:v>Ecart entre le taux de pauvreté des femmes et des hommes retraités (en points)</c:v>
                </c:pt>
              </c:strCache>
            </c:strRef>
          </c:tx>
          <c:spPr>
            <a:ln w="31750">
              <a:solidFill>
                <a:schemeClr val="tx1"/>
              </a:solidFill>
            </a:ln>
          </c:spPr>
          <c:marker>
            <c:symbol val="none"/>
          </c:marker>
          <c:dPt>
            <c:idx val="22"/>
            <c:marker>
              <c:symbol val="square"/>
              <c:size val="5"/>
              <c:spPr>
                <a:solidFill>
                  <a:schemeClr val="tx1">
                    <a:lumMod val="65000"/>
                    <a:lumOff val="35000"/>
                  </a:schemeClr>
                </a:solidFill>
              </c:spPr>
            </c:marker>
            <c:bubble3D val="0"/>
          </c:dPt>
          <c:cat>
            <c:strRef>
              <c:f>'Fig 2.46'!$C$7:$AA$7</c:f>
              <c:strCach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3">
                  <c:v>2014**</c:v>
                </c:pt>
                <c:pt idx="24">
                  <c:v>2015**</c:v>
                </c:pt>
              </c:strCache>
            </c:strRef>
          </c:cat>
          <c:val>
            <c:numRef>
              <c:f>'Fig 2.46'!$C$8:$AA$8</c:f>
              <c:numCache>
                <c:formatCode>0.0</c:formatCode>
                <c:ptCount val="25"/>
                <c:pt idx="0">
                  <c:v>1.0683230649899347</c:v>
                </c:pt>
                <c:pt idx="1">
                  <c:v>1.0269401758578116</c:v>
                </c:pt>
                <c:pt idx="2">
                  <c:v>2.3562284456447244</c:v>
                </c:pt>
                <c:pt idx="3">
                  <c:v>2.0793439176825963</c:v>
                </c:pt>
                <c:pt idx="4">
                  <c:v>1.8869488460979795</c:v>
                </c:pt>
                <c:pt idx="5">
                  <c:v>1.6355650156977646</c:v>
                </c:pt>
                <c:pt idx="6">
                  <c:v>2.3460310098225392</c:v>
                </c:pt>
                <c:pt idx="7">
                  <c:v>1.9595211814974594</c:v>
                </c:pt>
                <c:pt idx="8">
                  <c:v>2.6943339360594347</c:v>
                </c:pt>
                <c:pt idx="9">
                  <c:v>2.6358529152930164</c:v>
                </c:pt>
                <c:pt idx="10">
                  <c:v>2.3680197105603487</c:v>
                </c:pt>
                <c:pt idx="11">
                  <c:v>2.1942804426583855</c:v>
                </c:pt>
                <c:pt idx="12">
                  <c:v>3.3175047540646574</c:v>
                </c:pt>
                <c:pt idx="13">
                  <c:v>2.458266280397476</c:v>
                </c:pt>
                <c:pt idx="14">
                  <c:v>1.8282859860526184</c:v>
                </c:pt>
                <c:pt idx="15">
                  <c:v>1.8600416502038222</c:v>
                </c:pt>
                <c:pt idx="16">
                  <c:v>1.4433251617326501</c:v>
                </c:pt>
                <c:pt idx="18">
                  <c:v>0.57820575605389646</c:v>
                </c:pt>
                <c:pt idx="19">
                  <c:v>0.74391096488706765</c:v>
                </c:pt>
                <c:pt idx="20">
                  <c:v>0.74711609509872634</c:v>
                </c:pt>
                <c:pt idx="21">
                  <c:v>0.824357872435308</c:v>
                </c:pt>
                <c:pt idx="23">
                  <c:v>0.92493318141773528</c:v>
                </c:pt>
                <c:pt idx="24">
                  <c:v>1.2965917644387766</c:v>
                </c:pt>
              </c:numCache>
            </c:numRef>
          </c:val>
          <c:smooth val="0"/>
        </c:ser>
        <c:dLbls>
          <c:showLegendKey val="0"/>
          <c:showVal val="0"/>
          <c:showCatName val="0"/>
          <c:showSerName val="0"/>
          <c:showPercent val="0"/>
          <c:showBubbleSize val="0"/>
        </c:dLbls>
        <c:marker val="1"/>
        <c:smooth val="0"/>
        <c:axId val="371360896"/>
        <c:axId val="371362816"/>
      </c:lineChart>
      <c:catAx>
        <c:axId val="371360896"/>
        <c:scaling>
          <c:orientation val="minMax"/>
        </c:scaling>
        <c:delete val="0"/>
        <c:axPos val="b"/>
        <c:title>
          <c:tx>
            <c:rich>
              <a:bodyPr/>
              <a:lstStyle/>
              <a:p>
                <a:pPr>
                  <a:defRPr/>
                </a:pPr>
                <a:r>
                  <a:rPr lang="fr-FR"/>
                  <a:t>année</a:t>
                </a:r>
              </a:p>
            </c:rich>
          </c:tx>
          <c:layout>
            <c:manualLayout>
              <c:xMode val="edge"/>
              <c:yMode val="edge"/>
              <c:x val="0.83793607738832032"/>
              <c:y val="0.70833737888027148"/>
            </c:manualLayout>
          </c:layout>
          <c:overlay val="0"/>
        </c:title>
        <c:numFmt formatCode="General" sourceLinked="1"/>
        <c:majorTickMark val="out"/>
        <c:minorTickMark val="none"/>
        <c:tickLblPos val="nextTo"/>
        <c:txPr>
          <a:bodyPr rot="-5400000" vert="horz"/>
          <a:lstStyle/>
          <a:p>
            <a:pPr>
              <a:defRPr sz="900"/>
            </a:pPr>
            <a:endParaRPr lang="fr-FR"/>
          </a:p>
        </c:txPr>
        <c:crossAx val="371362816"/>
        <c:crosses val="autoZero"/>
        <c:auto val="1"/>
        <c:lblAlgn val="ctr"/>
        <c:lblOffset val="100"/>
        <c:tickLblSkip val="1"/>
        <c:noMultiLvlLbl val="0"/>
      </c:catAx>
      <c:valAx>
        <c:axId val="371362816"/>
        <c:scaling>
          <c:orientation val="minMax"/>
          <c:max val="4"/>
          <c:min val="0"/>
        </c:scaling>
        <c:delete val="0"/>
        <c:axPos val="l"/>
        <c:majorGridlines/>
        <c:title>
          <c:tx>
            <c:rich>
              <a:bodyPr rot="-5400000" vert="horz"/>
              <a:lstStyle/>
              <a:p>
                <a:pPr>
                  <a:defRPr/>
                </a:pPr>
                <a:r>
                  <a:rPr lang="en-US"/>
                  <a:t>Ecart entre le taux de pauvreté des femmes et des hommes retraités</a:t>
                </a:r>
              </a:p>
            </c:rich>
          </c:tx>
          <c:layout>
            <c:manualLayout>
              <c:xMode val="edge"/>
              <c:yMode val="edge"/>
              <c:x val="1.3985024447194941E-2"/>
              <c:y val="0.10596793378355802"/>
            </c:manualLayout>
          </c:layout>
          <c:overlay val="0"/>
        </c:title>
        <c:numFmt formatCode="#,##0.0" sourceLinked="0"/>
        <c:majorTickMark val="out"/>
        <c:minorTickMark val="none"/>
        <c:tickLblPos val="nextTo"/>
        <c:crossAx val="371360896"/>
        <c:crosses val="autoZero"/>
        <c:crossBetween val="between"/>
        <c:majorUnit val="1"/>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47951734200633"/>
          <c:y val="7.6377796059074715E-2"/>
          <c:w val="0.81487840568601499"/>
          <c:h val="0.67923688643397195"/>
        </c:manualLayout>
      </c:layout>
      <c:lineChart>
        <c:grouping val="standard"/>
        <c:varyColors val="0"/>
        <c:ser>
          <c:idx val="0"/>
          <c:order val="0"/>
          <c:tx>
            <c:strRef>
              <c:f>'Fig 2.48'!$C$4</c:f>
              <c:strCache>
                <c:ptCount val="1"/>
                <c:pt idx="0">
                  <c:v>Sans tenir compte des différences d'espérance de vie entre sexes</c:v>
                </c:pt>
              </c:strCache>
            </c:strRef>
          </c:tx>
          <c:spPr>
            <a:ln w="12700">
              <a:noFill/>
              <a:prstDash val="sysDash"/>
            </a:ln>
          </c:spPr>
          <c:marker>
            <c:symbol val="circle"/>
            <c:size val="4"/>
            <c:spPr>
              <a:solidFill>
                <a:schemeClr val="bg1"/>
              </a:solidFill>
              <a:ln w="12700">
                <a:solidFill>
                  <a:schemeClr val="tx1"/>
                </a:solidFill>
              </a:ln>
            </c:spPr>
          </c:marker>
          <c:cat>
            <c:numRef>
              <c:f>'Fig 2.48'!$B$15:$B$75</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2.48'!$C$15:$C$75</c:f>
              <c:numCache>
                <c:formatCode>0.0%</c:formatCode>
                <c:ptCount val="61"/>
                <c:pt idx="0">
                  <c:v>0.95564256539496195</c:v>
                </c:pt>
                <c:pt idx="2">
                  <c:v>0.96405126254129014</c:v>
                </c:pt>
                <c:pt idx="3">
                  <c:v>0.9677469189576805</c:v>
                </c:pt>
                <c:pt idx="4">
                  <c:v>0.96883335364537038</c:v>
                </c:pt>
                <c:pt idx="5">
                  <c:v>0.96644455444149124</c:v>
                </c:pt>
                <c:pt idx="6">
                  <c:v>0.96632364685388517</c:v>
                </c:pt>
                <c:pt idx="7">
                  <c:v>0.96535729010694382</c:v>
                </c:pt>
                <c:pt idx="8">
                  <c:v>0.96480833294513479</c:v>
                </c:pt>
                <c:pt idx="9">
                  <c:v>0.96556380674246722</c:v>
                </c:pt>
                <c:pt idx="10">
                  <c:v>0.97174080850190026</c:v>
                </c:pt>
                <c:pt idx="11">
                  <c:v>0.96807787750462293</c:v>
                </c:pt>
                <c:pt idx="12">
                  <c:v>0.96544139841255949</c:v>
                </c:pt>
                <c:pt idx="13">
                  <c:v>0.97258995077264587</c:v>
                </c:pt>
                <c:pt idx="14">
                  <c:v>0.9715131688277735</c:v>
                </c:pt>
                <c:pt idx="15">
                  <c:v>0.97158085288776408</c:v>
                </c:pt>
                <c:pt idx="16">
                  <c:v>0.97254000372531979</c:v>
                </c:pt>
                <c:pt idx="17">
                  <c:v>0.9809437596761057</c:v>
                </c:pt>
                <c:pt idx="18">
                  <c:v>0.9882532373976628</c:v>
                </c:pt>
                <c:pt idx="19">
                  <c:v>0.98374463487854769</c:v>
                </c:pt>
                <c:pt idx="20">
                  <c:v>0.98895355020146314</c:v>
                </c:pt>
                <c:pt idx="21">
                  <c:v>0.98832194419225305</c:v>
                </c:pt>
                <c:pt idx="22">
                  <c:v>0.98781496659190271</c:v>
                </c:pt>
                <c:pt idx="23">
                  <c:v>0.99034026636715122</c:v>
                </c:pt>
                <c:pt idx="24">
                  <c:v>0.98972437563916005</c:v>
                </c:pt>
                <c:pt idx="25">
                  <c:v>0.99339078767150812</c:v>
                </c:pt>
                <c:pt idx="26">
                  <c:v>0.99571009791597065</c:v>
                </c:pt>
                <c:pt idx="27">
                  <c:v>0.99517301137101832</c:v>
                </c:pt>
                <c:pt idx="28">
                  <c:v>0.99640734838926137</c:v>
                </c:pt>
                <c:pt idx="29">
                  <c:v>0.99905056630526679</c:v>
                </c:pt>
                <c:pt idx="30">
                  <c:v>1.0019380115671939</c:v>
                </c:pt>
                <c:pt idx="31">
                  <c:v>1.0055591640579766</c:v>
                </c:pt>
                <c:pt idx="32">
                  <c:v>1.0089408332226815</c:v>
                </c:pt>
                <c:pt idx="33">
                  <c:v>1.0136350860677261</c:v>
                </c:pt>
                <c:pt idx="34">
                  <c:v>1.0151559140502127</c:v>
                </c:pt>
                <c:pt idx="35">
                  <c:v>1.0197463364613792</c:v>
                </c:pt>
                <c:pt idx="36">
                  <c:v>1.019384467925144</c:v>
                </c:pt>
                <c:pt idx="37">
                  <c:v>1.021821873926209</c:v>
                </c:pt>
                <c:pt idx="38">
                  <c:v>1.022040202893697</c:v>
                </c:pt>
                <c:pt idx="39">
                  <c:v>1.0201942325744446</c:v>
                </c:pt>
                <c:pt idx="40">
                  <c:v>1.0212583118880643</c:v>
                </c:pt>
                <c:pt idx="41">
                  <c:v>1.0225164256358754</c:v>
                </c:pt>
                <c:pt idx="42">
                  <c:v>1.0234758065537517</c:v>
                </c:pt>
                <c:pt idx="43">
                  <c:v>1.0238674311696654</c:v>
                </c:pt>
                <c:pt idx="44">
                  <c:v>1.024670241471336</c:v>
                </c:pt>
                <c:pt idx="45">
                  <c:v>1.0235869761899559</c:v>
                </c:pt>
                <c:pt idx="46">
                  <c:v>1.0226519787989938</c:v>
                </c:pt>
                <c:pt idx="47">
                  <c:v>1.0239903543210076</c:v>
                </c:pt>
                <c:pt idx="48">
                  <c:v>1.0256770163292708</c:v>
                </c:pt>
                <c:pt idx="49">
                  <c:v>1.0256569404195532</c:v>
                </c:pt>
                <c:pt idx="50">
                  <c:v>1.0256518268263504</c:v>
                </c:pt>
                <c:pt idx="51">
                  <c:v>1.0283950921966074</c:v>
                </c:pt>
                <c:pt idx="52">
                  <c:v>1.0291100619470415</c:v>
                </c:pt>
                <c:pt idx="53">
                  <c:v>1.0288894735900502</c:v>
                </c:pt>
                <c:pt idx="54">
                  <c:v>1.0269456122904363</c:v>
                </c:pt>
                <c:pt idx="55">
                  <c:v>1.0271986948798593</c:v>
                </c:pt>
                <c:pt idx="56">
                  <c:v>1.0246957698851717</c:v>
                </c:pt>
                <c:pt idx="57">
                  <c:v>1.0224680498081</c:v>
                </c:pt>
                <c:pt idx="58">
                  <c:v>1.0217572814004907</c:v>
                </c:pt>
                <c:pt idx="59">
                  <c:v>1.0198619509601039</c:v>
                </c:pt>
                <c:pt idx="60">
                  <c:v>1.0193723435919277</c:v>
                </c:pt>
              </c:numCache>
            </c:numRef>
          </c:val>
          <c:smooth val="0"/>
        </c:ser>
        <c:ser>
          <c:idx val="1"/>
          <c:order val="1"/>
          <c:tx>
            <c:strRef>
              <c:f>'Fig 2.48'!$D$4</c:f>
              <c:strCache>
                <c:ptCount val="1"/>
                <c:pt idx="0">
                  <c:v>Avec espérances de vie distinctes selon le sexe</c:v>
                </c:pt>
              </c:strCache>
            </c:strRef>
          </c:tx>
          <c:spPr>
            <a:ln w="12700">
              <a:noFill/>
              <a:prstDash val="dash"/>
            </a:ln>
          </c:spPr>
          <c:marker>
            <c:symbol val="triangle"/>
            <c:size val="4"/>
            <c:spPr>
              <a:solidFill>
                <a:schemeClr val="tx1"/>
              </a:solidFill>
              <a:ln w="12700">
                <a:solidFill>
                  <a:schemeClr val="tx1"/>
                </a:solidFill>
              </a:ln>
            </c:spPr>
          </c:marker>
          <c:cat>
            <c:numRef>
              <c:f>'Fig 2.48'!$B$15:$B$75</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2.48'!$D$15:$D$75</c:f>
              <c:numCache>
                <c:formatCode>0.0%</c:formatCode>
                <c:ptCount val="61"/>
                <c:pt idx="0">
                  <c:v>1.1061113445077912</c:v>
                </c:pt>
                <c:pt idx="2">
                  <c:v>1.1101661816072641</c:v>
                </c:pt>
                <c:pt idx="3">
                  <c:v>1.1129655696261762</c:v>
                </c:pt>
                <c:pt idx="4">
                  <c:v>1.1125658825670126</c:v>
                </c:pt>
                <c:pt idx="5">
                  <c:v>1.1074821139679691</c:v>
                </c:pt>
                <c:pt idx="6">
                  <c:v>1.1033844208768508</c:v>
                </c:pt>
                <c:pt idx="7">
                  <c:v>1.0996101008502339</c:v>
                </c:pt>
                <c:pt idx="8">
                  <c:v>1.0974482329985591</c:v>
                </c:pt>
                <c:pt idx="9">
                  <c:v>1.0970250478868018</c:v>
                </c:pt>
                <c:pt idx="10">
                  <c:v>1.1020578577087419</c:v>
                </c:pt>
                <c:pt idx="11">
                  <c:v>1.0983675053623367</c:v>
                </c:pt>
                <c:pt idx="12">
                  <c:v>1.0965745972040337</c:v>
                </c:pt>
                <c:pt idx="13">
                  <c:v>1.1051058418789459</c:v>
                </c:pt>
                <c:pt idx="14">
                  <c:v>1.099662402269483</c:v>
                </c:pt>
                <c:pt idx="15">
                  <c:v>1.0962621104809454</c:v>
                </c:pt>
                <c:pt idx="16">
                  <c:v>1.0917836452785639</c:v>
                </c:pt>
                <c:pt idx="17">
                  <c:v>1.0988982846141677</c:v>
                </c:pt>
                <c:pt idx="18">
                  <c:v>1.1048803304266275</c:v>
                </c:pt>
                <c:pt idx="19">
                  <c:v>1.0983268163265187</c:v>
                </c:pt>
                <c:pt idx="20">
                  <c:v>1.1027024078688601</c:v>
                </c:pt>
                <c:pt idx="21">
                  <c:v>1.1013067789074704</c:v>
                </c:pt>
                <c:pt idx="22">
                  <c:v>1.0993296122609828</c:v>
                </c:pt>
                <c:pt idx="23">
                  <c:v>1.1005040022330739</c:v>
                </c:pt>
                <c:pt idx="24">
                  <c:v>1.0984534491591957</c:v>
                </c:pt>
                <c:pt idx="25">
                  <c:v>1.1012427942110532</c:v>
                </c:pt>
                <c:pt idx="26">
                  <c:v>1.1023282374191625</c:v>
                </c:pt>
                <c:pt idx="27">
                  <c:v>1.1003082702214668</c:v>
                </c:pt>
                <c:pt idx="28">
                  <c:v>1.1006769575809501</c:v>
                </c:pt>
                <c:pt idx="29">
                  <c:v>1.1021446654273801</c:v>
                </c:pt>
                <c:pt idx="30">
                  <c:v>1.1039436109862886</c:v>
                </c:pt>
                <c:pt idx="31">
                  <c:v>1.1068040297747168</c:v>
                </c:pt>
                <c:pt idx="32">
                  <c:v>1.1094471819880865</c:v>
                </c:pt>
                <c:pt idx="33">
                  <c:v>1.1137092929008907</c:v>
                </c:pt>
                <c:pt idx="34">
                  <c:v>1.1143884077735997</c:v>
                </c:pt>
                <c:pt idx="35">
                  <c:v>1.1182595641739905</c:v>
                </c:pt>
                <c:pt idx="36">
                  <c:v>1.1164044217176503</c:v>
                </c:pt>
                <c:pt idx="37">
                  <c:v>1.1175479402449033</c:v>
                </c:pt>
                <c:pt idx="38">
                  <c:v>1.116182526660469</c:v>
                </c:pt>
                <c:pt idx="39">
                  <c:v>1.1126401719692167</c:v>
                </c:pt>
                <c:pt idx="40">
                  <c:v>1.1123093360227736</c:v>
                </c:pt>
                <c:pt idx="41">
                  <c:v>1.1123145517063799</c:v>
                </c:pt>
                <c:pt idx="42">
                  <c:v>1.1120958902822873</c:v>
                </c:pt>
                <c:pt idx="43">
                  <c:v>1.1113300735383724</c:v>
                </c:pt>
                <c:pt idx="44">
                  <c:v>1.1110993504635196</c:v>
                </c:pt>
                <c:pt idx="45">
                  <c:v>1.1088279962102854</c:v>
                </c:pt>
                <c:pt idx="46">
                  <c:v>1.1065570560588909</c:v>
                </c:pt>
                <c:pt idx="47">
                  <c:v>1.1069585589763937</c:v>
                </c:pt>
                <c:pt idx="48">
                  <c:v>1.1078166317140312</c:v>
                </c:pt>
                <c:pt idx="49">
                  <c:v>1.1066165747098204</c:v>
                </c:pt>
                <c:pt idx="50">
                  <c:v>1.1055574381444504</c:v>
                </c:pt>
                <c:pt idx="51">
                  <c:v>1.1073154387237558</c:v>
                </c:pt>
                <c:pt idx="52">
                  <c:v>1.1070988301729441</c:v>
                </c:pt>
                <c:pt idx="53">
                  <c:v>1.1058384787004829</c:v>
                </c:pt>
                <c:pt idx="54">
                  <c:v>1.1026729727457327</c:v>
                </c:pt>
                <c:pt idx="55">
                  <c:v>1.1018016086955695</c:v>
                </c:pt>
                <c:pt idx="56">
                  <c:v>1.0982624852562786</c:v>
                </c:pt>
                <c:pt idx="57">
                  <c:v>1.0949461430936489</c:v>
                </c:pt>
                <c:pt idx="58">
                  <c:v>1.0933997129041215</c:v>
                </c:pt>
                <c:pt idx="59">
                  <c:v>1.0905776365026854</c:v>
                </c:pt>
                <c:pt idx="60">
                  <c:v>1.08924128171046</c:v>
                </c:pt>
              </c:numCache>
            </c:numRef>
          </c:val>
          <c:smooth val="0"/>
        </c:ser>
        <c:dLbls>
          <c:showLegendKey val="0"/>
          <c:showVal val="0"/>
          <c:showCatName val="0"/>
          <c:showSerName val="0"/>
          <c:showPercent val="0"/>
          <c:showBubbleSize val="0"/>
        </c:dLbls>
        <c:marker val="1"/>
        <c:smooth val="0"/>
        <c:axId val="372397184"/>
        <c:axId val="372399488"/>
      </c:lineChart>
      <c:catAx>
        <c:axId val="372397184"/>
        <c:scaling>
          <c:orientation val="minMax"/>
        </c:scaling>
        <c:delete val="0"/>
        <c:axPos val="b"/>
        <c:title>
          <c:tx>
            <c:rich>
              <a:bodyPr/>
              <a:lstStyle/>
              <a:p>
                <a:pPr>
                  <a:defRPr/>
                </a:pPr>
                <a:r>
                  <a:rPr lang="en-US"/>
                  <a:t>génération</a:t>
                </a:r>
              </a:p>
            </c:rich>
          </c:tx>
          <c:layout>
            <c:manualLayout>
              <c:xMode val="edge"/>
              <c:yMode val="edge"/>
              <c:x val="0.85861191661704128"/>
              <c:y val="0.70496211854115254"/>
            </c:manualLayout>
          </c:layout>
          <c:overlay val="0"/>
        </c:title>
        <c:numFmt formatCode="General" sourceLinked="1"/>
        <c:majorTickMark val="out"/>
        <c:minorTickMark val="none"/>
        <c:tickLblPos val="nextTo"/>
        <c:crossAx val="372399488"/>
        <c:crosses val="autoZero"/>
        <c:auto val="1"/>
        <c:lblAlgn val="ctr"/>
        <c:lblOffset val="100"/>
        <c:tickLblSkip val="2"/>
        <c:noMultiLvlLbl val="0"/>
      </c:catAx>
      <c:valAx>
        <c:axId val="372399488"/>
        <c:scaling>
          <c:orientation val="minMax"/>
          <c:max val="1.1500000000000001"/>
          <c:min val="0.9"/>
        </c:scaling>
        <c:delete val="0"/>
        <c:axPos val="l"/>
        <c:majorGridlines/>
        <c:title>
          <c:tx>
            <c:rich>
              <a:bodyPr rot="-5400000" vert="horz" anchor="t" anchorCtr="1"/>
              <a:lstStyle/>
              <a:p>
                <a:pPr>
                  <a:defRPr/>
                </a:pPr>
                <a:r>
                  <a:rPr lang="fr-FR" sz="900"/>
                  <a:t>Rapport de durées relatives</a:t>
                </a:r>
                <a:r>
                  <a:rPr lang="fr-FR" sz="900" baseline="0"/>
                  <a:t> à l'espérance de vie</a:t>
                </a:r>
                <a:r>
                  <a:rPr lang="fr-FR" sz="900"/>
                  <a:t/>
                </a:r>
                <a:br>
                  <a:rPr lang="fr-FR" sz="900"/>
                </a:br>
                <a:r>
                  <a:rPr lang="fr-FR" sz="800"/>
                  <a:t>(durée relative </a:t>
                </a:r>
                <a:r>
                  <a:rPr lang="fr-FR" sz="800" baseline="0"/>
                  <a:t>femmes / durée relative hommes)</a:t>
                </a:r>
                <a:endParaRPr lang="fr-FR" sz="800"/>
              </a:p>
            </c:rich>
          </c:tx>
          <c:layout>
            <c:manualLayout>
              <c:xMode val="edge"/>
              <c:yMode val="edge"/>
              <c:x val="2.8672380554200644E-2"/>
              <c:y val="6.0100663447988159E-2"/>
            </c:manualLayout>
          </c:layout>
          <c:overlay val="0"/>
        </c:title>
        <c:numFmt formatCode="0%" sourceLinked="0"/>
        <c:majorTickMark val="out"/>
        <c:minorTickMark val="none"/>
        <c:tickLblPos val="nextTo"/>
        <c:txPr>
          <a:bodyPr/>
          <a:lstStyle/>
          <a:p>
            <a:pPr>
              <a:defRPr sz="900"/>
            </a:pPr>
            <a:endParaRPr lang="fr-FR"/>
          </a:p>
        </c:txPr>
        <c:crossAx val="372397184"/>
        <c:crosses val="autoZero"/>
        <c:crossBetween val="between"/>
        <c:majorUnit val="2.0000000000000011E-2"/>
      </c:valAx>
    </c:plotArea>
    <c:legend>
      <c:legendPos val="b"/>
      <c:layout>
        <c:manualLayout>
          <c:xMode val="edge"/>
          <c:yMode val="edge"/>
          <c:x val="9.5561462460504575E-3"/>
          <c:y val="0.87320687639709971"/>
          <c:w val="0.95361786783021552"/>
          <c:h val="0.11095560054882302"/>
        </c:manualLayout>
      </c:layout>
      <c:overlay val="0"/>
      <c:txPr>
        <a:bodyPr/>
        <a:lstStyle/>
        <a:p>
          <a:pPr>
            <a:defRPr sz="800"/>
          </a:pPr>
          <a:endParaRPr lang="fr-FR"/>
        </a:p>
      </c:txPr>
    </c:legend>
    <c:plotVisOnly val="1"/>
    <c:dispBlanksAs val="gap"/>
    <c:showDLblsOverMax val="0"/>
  </c:chart>
  <c:printSettings>
    <c:headerFooter/>
    <c:pageMargins b="0.75000000000000078" l="0.70000000000000062" r="0.70000000000000062" t="0.75000000000000078" header="0.30000000000000032" footer="0.30000000000000032"/>
    <c:pageSetup/>
  </c:printSettings>
  <c:userShapes r:id="rId1"/>
</c:chartSpace>
</file>

<file path=xl/charts/chart6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342129629629635E-2"/>
          <c:y val="3.5880555555555561E-2"/>
          <c:w val="0.8753199074074075"/>
          <c:h val="0.58316388888888882"/>
        </c:manualLayout>
      </c:layout>
      <c:barChart>
        <c:barDir val="col"/>
        <c:grouping val="stacked"/>
        <c:varyColors val="0"/>
        <c:ser>
          <c:idx val="0"/>
          <c:order val="0"/>
          <c:tx>
            <c:strRef>
              <c:f>'Fig 2.49'!$C$4</c:f>
              <c:strCache>
                <c:ptCount val="1"/>
                <c:pt idx="0">
                  <c:v>Ecarts d'espérance de vie avec limitation sévère d'activité</c:v>
                </c:pt>
              </c:strCache>
            </c:strRef>
          </c:tx>
          <c:spPr>
            <a:solidFill>
              <a:schemeClr val="tx1">
                <a:lumMod val="50000"/>
                <a:lumOff val="50000"/>
              </a:schemeClr>
            </a:solidFill>
            <a:ln>
              <a:solidFill>
                <a:schemeClr val="bg1">
                  <a:lumMod val="65000"/>
                </a:schemeClr>
              </a:solidFill>
            </a:ln>
          </c:spPr>
          <c:invertIfNegative val="0"/>
          <c:dPt>
            <c:idx val="11"/>
            <c:invertIfNegative val="0"/>
            <c:bubble3D val="0"/>
            <c:spPr>
              <a:solidFill>
                <a:schemeClr val="bg1">
                  <a:lumMod val="50000"/>
                </a:schemeClr>
              </a:solidFill>
              <a:ln>
                <a:solidFill>
                  <a:schemeClr val="bg1">
                    <a:lumMod val="65000"/>
                  </a:schemeClr>
                </a:solidFill>
              </a:ln>
            </c:spPr>
          </c:dPt>
          <c:dPt>
            <c:idx val="12"/>
            <c:invertIfNegative val="0"/>
            <c:bubble3D val="0"/>
            <c:spPr>
              <a:solidFill>
                <a:schemeClr val="tx1">
                  <a:lumMod val="50000"/>
                  <a:lumOff val="50000"/>
                </a:schemeClr>
              </a:solidFill>
              <a:ln>
                <a:solidFill>
                  <a:schemeClr val="bg1">
                    <a:lumMod val="65000"/>
                  </a:schemeClr>
                </a:solidFill>
              </a:ln>
            </c:spPr>
          </c:dPt>
          <c:dLbls>
            <c:dLbl>
              <c:idx val="12"/>
              <c:numFmt formatCode="#,##0.0" sourceLinked="0"/>
              <c:spPr>
                <a:noFill/>
              </c:spPr>
              <c:txPr>
                <a:bodyPr/>
                <a:lstStyle/>
                <a:p>
                  <a:pPr>
                    <a:defRPr sz="900" b="1">
                      <a:solidFill>
                        <a:schemeClr val="bg1"/>
                      </a:solidFill>
                    </a:defRPr>
                  </a:pPr>
                  <a:endParaRPr lang="fr-FR"/>
                </a:p>
              </c:txPr>
              <c:showLegendKey val="0"/>
              <c:showVal val="1"/>
              <c:showCatName val="0"/>
              <c:showSerName val="0"/>
              <c:showPercent val="0"/>
              <c:showBubbleSize val="0"/>
            </c:dLbl>
            <c:numFmt formatCode="#,##0.0" sourceLinked="0"/>
            <c:txPr>
              <a:bodyPr/>
              <a:lstStyle/>
              <a:p>
                <a:pPr>
                  <a:defRPr sz="900" b="1">
                    <a:solidFill>
                      <a:schemeClr val="bg1"/>
                    </a:solidFill>
                  </a:defRPr>
                </a:pPr>
                <a:endParaRPr lang="fr-FR"/>
              </a:p>
            </c:txPr>
            <c:showLegendKey val="0"/>
            <c:showVal val="1"/>
            <c:showCatName val="0"/>
            <c:showSerName val="0"/>
            <c:showPercent val="0"/>
            <c:showBubbleSize val="0"/>
            <c:showLeaderLines val="0"/>
          </c:dLbls>
          <c:cat>
            <c:numRef>
              <c:f>'Fig 2.49'!$B$5:$B$17</c:f>
              <c:numCache>
                <c:formatCode>General</c:formatCod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numCache>
            </c:numRef>
          </c:cat>
          <c:val>
            <c:numRef>
              <c:f>'Fig 2.49'!$C$5:$C$17</c:f>
              <c:numCache>
                <c:formatCode>0.0</c:formatCode>
                <c:ptCount val="13"/>
                <c:pt idx="0">
                  <c:v>1.4045800000000002</c:v>
                </c:pt>
                <c:pt idx="1">
                  <c:v>1.4130320000000007</c:v>
                </c:pt>
                <c:pt idx="2">
                  <c:v>1.2922339999999997</c:v>
                </c:pt>
                <c:pt idx="3">
                  <c:v>1.5371520000000003</c:v>
                </c:pt>
                <c:pt idx="4">
                  <c:v>1.7675459999999985</c:v>
                </c:pt>
                <c:pt idx="5">
                  <c:v>1.819731</c:v>
                </c:pt>
                <c:pt idx="6">
                  <c:v>2.0507399999999993</c:v>
                </c:pt>
                <c:pt idx="7">
                  <c:v>1.8489749999999994</c:v>
                </c:pt>
                <c:pt idx="8">
                  <c:v>2.1716599999999997</c:v>
                </c:pt>
                <c:pt idx="9">
                  <c:v>1.7798240000000001</c:v>
                </c:pt>
                <c:pt idx="10">
                  <c:v>2.0800640000000006</c:v>
                </c:pt>
                <c:pt idx="11">
                  <c:v>1.161811239310456</c:v>
                </c:pt>
                <c:pt idx="12">
                  <c:v>1.2530000000000001</c:v>
                </c:pt>
              </c:numCache>
            </c:numRef>
          </c:val>
        </c:ser>
        <c:ser>
          <c:idx val="1"/>
          <c:order val="1"/>
          <c:tx>
            <c:strRef>
              <c:f>'Fig 2.49'!$D$4</c:f>
              <c:strCache>
                <c:ptCount val="1"/>
                <c:pt idx="0">
                  <c:v>Ecarts d'espérance de vie avec limitation modérée d'activité</c:v>
                </c:pt>
              </c:strCache>
            </c:strRef>
          </c:tx>
          <c:spPr>
            <a:solidFill>
              <a:schemeClr val="bg1">
                <a:lumMod val="75000"/>
              </a:schemeClr>
            </a:solidFill>
            <a:ln>
              <a:solidFill>
                <a:schemeClr val="tx1">
                  <a:lumMod val="50000"/>
                  <a:lumOff val="50000"/>
                </a:schemeClr>
              </a:solidFill>
            </a:ln>
          </c:spPr>
          <c:invertIfNegative val="0"/>
          <c:dLbls>
            <c:numFmt formatCode="#,##0.0" sourceLinked="0"/>
            <c:txPr>
              <a:bodyPr/>
              <a:lstStyle/>
              <a:p>
                <a:pPr>
                  <a:defRPr sz="800">
                    <a:solidFill>
                      <a:sysClr val="windowText" lastClr="000000"/>
                    </a:solidFill>
                  </a:defRPr>
                </a:pPr>
                <a:endParaRPr lang="fr-FR"/>
              </a:p>
            </c:txPr>
            <c:showLegendKey val="0"/>
            <c:showVal val="1"/>
            <c:showCatName val="0"/>
            <c:showSerName val="0"/>
            <c:showPercent val="0"/>
            <c:showBubbleSize val="0"/>
            <c:showLeaderLines val="0"/>
          </c:dLbls>
          <c:cat>
            <c:numRef>
              <c:f>'Fig 2.49'!$B$5:$B$17</c:f>
              <c:numCache>
                <c:formatCode>General</c:formatCod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numCache>
            </c:numRef>
          </c:cat>
          <c:val>
            <c:numRef>
              <c:f>'Fig 2.49'!$D$5:$D$17</c:f>
              <c:numCache>
                <c:formatCode>0.0</c:formatCode>
                <c:ptCount val="13"/>
                <c:pt idx="0">
                  <c:v>1.557957</c:v>
                </c:pt>
                <c:pt idx="1">
                  <c:v>1.7694950000000009</c:v>
                </c:pt>
                <c:pt idx="2">
                  <c:v>2.2042319999999984</c:v>
                </c:pt>
                <c:pt idx="3">
                  <c:v>1.9694400000000023</c:v>
                </c:pt>
                <c:pt idx="4">
                  <c:v>1.2530389999999985</c:v>
                </c:pt>
                <c:pt idx="5">
                  <c:v>2.1184439999999984</c:v>
                </c:pt>
                <c:pt idx="6">
                  <c:v>1.5574499999999993</c:v>
                </c:pt>
                <c:pt idx="7">
                  <c:v>2.3759939999999977</c:v>
                </c:pt>
                <c:pt idx="8">
                  <c:v>1.1363339999999988</c:v>
                </c:pt>
                <c:pt idx="9">
                  <c:v>1.508832</c:v>
                </c:pt>
                <c:pt idx="10">
                  <c:v>1.9293659999999999</c:v>
                </c:pt>
                <c:pt idx="11">
                  <c:v>1.7819647709351063</c:v>
                </c:pt>
                <c:pt idx="12">
                  <c:v>1.4259999999999993</c:v>
                </c:pt>
              </c:numCache>
            </c:numRef>
          </c:val>
        </c:ser>
        <c:ser>
          <c:idx val="2"/>
          <c:order val="2"/>
          <c:tx>
            <c:strRef>
              <c:f>'Fig 2.49'!$E$4</c:f>
              <c:strCache>
                <c:ptCount val="1"/>
                <c:pt idx="0">
                  <c:v>Ecarts d'espérance de vie sans limitation d'activité</c:v>
                </c:pt>
              </c:strCache>
            </c:strRef>
          </c:tx>
          <c:spPr>
            <a:solidFill>
              <a:schemeClr val="bg1"/>
            </a:solidFill>
            <a:ln w="15875">
              <a:solidFill>
                <a:schemeClr val="tx1"/>
              </a:solidFill>
              <a:prstDash val="solid"/>
            </a:ln>
          </c:spPr>
          <c:invertIfNegative val="0"/>
          <c:dLbls>
            <c:numFmt formatCode="#,##0.0" sourceLinked="0"/>
            <c:spPr>
              <a:solidFill>
                <a:schemeClr val="bg1"/>
              </a:solidFill>
              <a:ln>
                <a:solidFill>
                  <a:schemeClr val="tx1"/>
                </a:solidFill>
              </a:ln>
            </c:spPr>
            <c:txPr>
              <a:bodyPr/>
              <a:lstStyle/>
              <a:p>
                <a:pPr>
                  <a:defRPr sz="800"/>
                </a:pPr>
                <a:endParaRPr lang="fr-FR"/>
              </a:p>
            </c:txPr>
            <c:showLegendKey val="0"/>
            <c:showVal val="1"/>
            <c:showCatName val="0"/>
            <c:showSerName val="0"/>
            <c:showPercent val="0"/>
            <c:showBubbleSize val="0"/>
            <c:showLeaderLines val="0"/>
          </c:dLbls>
          <c:cat>
            <c:numRef>
              <c:f>'Fig 2.49'!$B$5:$B$17</c:f>
              <c:numCache>
                <c:formatCode>General</c:formatCod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numCache>
            </c:numRef>
          </c:cat>
          <c:val>
            <c:numRef>
              <c:f>'Fig 2.49'!$E$5:$E$17</c:f>
              <c:numCache>
                <c:formatCode>0.0</c:formatCode>
                <c:ptCount val="13"/>
                <c:pt idx="0">
                  <c:v>1.4900000000000002</c:v>
                </c:pt>
                <c:pt idx="1">
                  <c:v>1.17</c:v>
                </c:pt>
                <c:pt idx="2">
                  <c:v>0.95999999999999908</c:v>
                </c:pt>
                <c:pt idx="3">
                  <c:v>0.99000000000000021</c:v>
                </c:pt>
                <c:pt idx="4">
                  <c:v>1.3899999999999988</c:v>
                </c:pt>
                <c:pt idx="5">
                  <c:v>0.45999999999999908</c:v>
                </c:pt>
                <c:pt idx="6">
                  <c:v>0.84999999999999964</c:v>
                </c:pt>
                <c:pt idx="7">
                  <c:v>0.20999999999999908</c:v>
                </c:pt>
                <c:pt idx="8">
                  <c:v>0.91999999999999993</c:v>
                </c:pt>
                <c:pt idx="9">
                  <c:v>0.99000000000000021</c:v>
                </c:pt>
                <c:pt idx="10">
                  <c:v>0.33999999999999986</c:v>
                </c:pt>
                <c:pt idx="11">
                  <c:v>0.89999999999999858</c:v>
                </c:pt>
                <c:pt idx="12">
                  <c:v>1.0999999999999996</c:v>
                </c:pt>
              </c:numCache>
            </c:numRef>
          </c:val>
        </c:ser>
        <c:dLbls>
          <c:showLegendKey val="0"/>
          <c:showVal val="0"/>
          <c:showCatName val="0"/>
          <c:showSerName val="0"/>
          <c:showPercent val="0"/>
          <c:showBubbleSize val="0"/>
        </c:dLbls>
        <c:gapWidth val="12"/>
        <c:overlap val="100"/>
        <c:axId val="372488448"/>
        <c:axId val="372515200"/>
      </c:barChart>
      <c:catAx>
        <c:axId val="372488448"/>
        <c:scaling>
          <c:orientation val="minMax"/>
        </c:scaling>
        <c:delete val="0"/>
        <c:axPos val="b"/>
        <c:title>
          <c:tx>
            <c:rich>
              <a:bodyPr/>
              <a:lstStyle/>
              <a:p>
                <a:pPr>
                  <a:defRPr b="0"/>
                </a:pPr>
                <a:r>
                  <a:rPr lang="en-US" b="0"/>
                  <a:t>année</a:t>
                </a:r>
              </a:p>
            </c:rich>
          </c:tx>
          <c:layout>
            <c:manualLayout>
              <c:xMode val="edge"/>
              <c:yMode val="edge"/>
              <c:x val="0.88744670138888893"/>
              <c:y val="0.71790511904064369"/>
            </c:manualLayout>
          </c:layout>
          <c:overlay val="0"/>
        </c:title>
        <c:numFmt formatCode="General" sourceLinked="1"/>
        <c:majorTickMark val="out"/>
        <c:minorTickMark val="none"/>
        <c:tickLblPos val="nextTo"/>
        <c:crossAx val="372515200"/>
        <c:crosses val="autoZero"/>
        <c:auto val="1"/>
        <c:lblAlgn val="ctr"/>
        <c:lblOffset val="100"/>
        <c:noMultiLvlLbl val="0"/>
      </c:catAx>
      <c:valAx>
        <c:axId val="372515200"/>
        <c:scaling>
          <c:orientation val="minMax"/>
        </c:scaling>
        <c:delete val="0"/>
        <c:axPos val="l"/>
        <c:majorGridlines/>
        <c:title>
          <c:tx>
            <c:rich>
              <a:bodyPr rot="-5400000" vert="horz"/>
              <a:lstStyle/>
              <a:p>
                <a:pPr>
                  <a:defRPr/>
                </a:pPr>
                <a:r>
                  <a:rPr lang="en-US"/>
                  <a:t>en années</a:t>
                </a:r>
              </a:p>
            </c:rich>
          </c:tx>
          <c:layout/>
          <c:overlay val="0"/>
        </c:title>
        <c:numFmt formatCode="0.0" sourceLinked="1"/>
        <c:majorTickMark val="out"/>
        <c:minorTickMark val="none"/>
        <c:tickLblPos val="nextTo"/>
        <c:crossAx val="372488448"/>
        <c:crosses val="autoZero"/>
        <c:crossBetween val="between"/>
      </c:valAx>
    </c:plotArea>
    <c:legend>
      <c:legendPos val="b"/>
      <c:layout>
        <c:manualLayout>
          <c:xMode val="edge"/>
          <c:yMode val="edge"/>
          <c:x val="2.6359143327841845E-2"/>
          <c:y val="0.78570418546512766"/>
          <c:w val="0.85451851851851879"/>
          <c:h val="0.19990740740740745"/>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449922958397532E-2"/>
          <c:y val="3.2064285714285698E-2"/>
          <c:w val="0.87331821194618275"/>
          <c:h val="0.75761684290731168"/>
        </c:manualLayout>
      </c:layout>
      <c:lineChart>
        <c:grouping val="standard"/>
        <c:varyColors val="0"/>
        <c:ser>
          <c:idx val="5"/>
          <c:order val="0"/>
          <c:tx>
            <c:strRef>
              <c:f>'Fig 2.5'!$C$5</c:f>
              <c:strCache>
                <c:ptCount val="1"/>
                <c:pt idx="0">
                  <c:v>Obs</c:v>
                </c:pt>
              </c:strCache>
            </c:strRef>
          </c:tx>
          <c:spPr>
            <a:ln w="50800">
              <a:solidFill>
                <a:schemeClr val="bg1">
                  <a:lumMod val="50000"/>
                </a:schemeClr>
              </a:solidFill>
            </a:ln>
          </c:spPr>
          <c:marker>
            <c:symbol val="none"/>
          </c:marker>
          <c:cat>
            <c:numRef>
              <c:f>'Fig 2.5'!$D$4:$BV$4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2.5'!$D$5:$BT$5</c:f>
              <c:numCache>
                <c:formatCode>0.0%</c:formatCode>
                <c:ptCount val="69"/>
                <c:pt idx="2">
                  <c:v>0.11974542503825418</c:v>
                </c:pt>
                <c:pt idx="3">
                  <c:v>0.12249090665354861</c:v>
                </c:pt>
                <c:pt idx="4">
                  <c:v>0.12269827324308456</c:v>
                </c:pt>
                <c:pt idx="5">
                  <c:v>0.1223332198086457</c:v>
                </c:pt>
                <c:pt idx="6">
                  <c:v>0.12282420534361584</c:v>
                </c:pt>
                <c:pt idx="7">
                  <c:v>0.12315472855188847</c:v>
                </c:pt>
                <c:pt idx="8">
                  <c:v>0.12322961912710624</c:v>
                </c:pt>
                <c:pt idx="9">
                  <c:v>0.12778321422507619</c:v>
                </c:pt>
                <c:pt idx="10">
                  <c:v>0.12573122097598052</c:v>
                </c:pt>
                <c:pt idx="11">
                  <c:v>0.12795548926665126</c:v>
                </c:pt>
                <c:pt idx="12">
                  <c:v>0.13091843400991382</c:v>
                </c:pt>
                <c:pt idx="13">
                  <c:v>0.13552475032773167</c:v>
                </c:pt>
                <c:pt idx="14">
                  <c:v>0.13747154531831393</c:v>
                </c:pt>
                <c:pt idx="15">
                  <c:v>0.13692483824326848</c:v>
                </c:pt>
                <c:pt idx="16">
                  <c:v>0.13795668118094795</c:v>
                </c:pt>
                <c:pt idx="17">
                  <c:v>0.13749999999999998</c:v>
                </c:pt>
              </c:numCache>
            </c:numRef>
          </c:val>
          <c:smooth val="0"/>
        </c:ser>
        <c:ser>
          <c:idx val="0"/>
          <c:order val="1"/>
          <c:tx>
            <c:strRef>
              <c:f>RessourcesDépenses!#REF!</c:f>
              <c:strCache>
                <c:ptCount val="1"/>
                <c:pt idx="0">
                  <c:v>#REF!</c:v>
                </c:pt>
              </c:strCache>
            </c:strRef>
          </c:tx>
          <c:spPr>
            <a:ln w="22225">
              <a:solidFill>
                <a:schemeClr val="tx1"/>
              </a:solidFill>
            </a:ln>
          </c:spPr>
          <c:marker>
            <c:symbol val="x"/>
            <c:size val="4"/>
            <c:spPr>
              <a:noFill/>
              <a:ln>
                <a:solidFill>
                  <a:schemeClr val="tx1"/>
                </a:solidFill>
              </a:ln>
            </c:spPr>
          </c:marker>
          <c:cat>
            <c:numRef>
              <c:f>'Fig 2.5'!$D$4:$BV$4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RessourcesDépenses!#REF!</c:f>
              <c:numCache>
                <c:formatCode>General</c:formatCode>
                <c:ptCount val="1"/>
                <c:pt idx="0">
                  <c:v>1</c:v>
                </c:pt>
              </c:numCache>
            </c:numRef>
          </c:val>
          <c:smooth val="0"/>
        </c:ser>
        <c:ser>
          <c:idx val="1"/>
          <c:order val="2"/>
          <c:tx>
            <c:strRef>
              <c:f>'Fig 2.5'!$C$6</c:f>
              <c:strCache>
                <c:ptCount val="1"/>
                <c:pt idx="0">
                  <c:v>1,8%</c:v>
                </c:pt>
              </c:strCache>
            </c:strRef>
          </c:tx>
          <c:spPr>
            <a:ln w="28575">
              <a:solidFill>
                <a:srgbClr val="006600"/>
              </a:solidFill>
            </a:ln>
          </c:spPr>
          <c:marker>
            <c:symbol val="none"/>
          </c:marker>
          <c:cat>
            <c:numRef>
              <c:f>'Fig 2.5'!$D$4:$BV$4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2.5'!$D$6:$BV$6</c:f>
              <c:numCache>
                <c:formatCode>0.0%</c:formatCode>
                <c:ptCount val="71"/>
                <c:pt idx="17">
                  <c:v>0.13749999999999998</c:v>
                </c:pt>
                <c:pt idx="18">
                  <c:v>0.13626269556954304</c:v>
                </c:pt>
                <c:pt idx="19">
                  <c:v>0.13630704514528261</c:v>
                </c:pt>
                <c:pt idx="20">
                  <c:v>0.13549924859267781</c:v>
                </c:pt>
                <c:pt idx="21">
                  <c:v>0.13445847332987701</c:v>
                </c:pt>
                <c:pt idx="22">
                  <c:v>0.13355956279550821</c:v>
                </c:pt>
                <c:pt idx="23">
                  <c:v>0.13312052086361831</c:v>
                </c:pt>
                <c:pt idx="24">
                  <c:v>0.13302347558980113</c:v>
                </c:pt>
                <c:pt idx="25">
                  <c:v>0.13285592646549296</c:v>
                </c:pt>
                <c:pt idx="26">
                  <c:v>0.13271497759492584</c:v>
                </c:pt>
                <c:pt idx="27">
                  <c:v>0.13253923809748658</c:v>
                </c:pt>
                <c:pt idx="28">
                  <c:v>0.13246178753547758</c:v>
                </c:pt>
                <c:pt idx="29">
                  <c:v>0.13227564083157306</c:v>
                </c:pt>
                <c:pt idx="30">
                  <c:v>0.13206825256829785</c:v>
                </c:pt>
                <c:pt idx="31">
                  <c:v>0.13179699266466455</c:v>
                </c:pt>
                <c:pt idx="32">
                  <c:v>0.1315523854367163</c:v>
                </c:pt>
                <c:pt idx="33">
                  <c:v>0.13142710706845151</c:v>
                </c:pt>
                <c:pt idx="34">
                  <c:v>0.13128216100904289</c:v>
                </c:pt>
                <c:pt idx="35">
                  <c:v>0.13115931540448786</c:v>
                </c:pt>
                <c:pt idx="36">
                  <c:v>0.13108051198854076</c:v>
                </c:pt>
                <c:pt idx="37">
                  <c:v>0.1309569327304419</c:v>
                </c:pt>
                <c:pt idx="38">
                  <c:v>0.13084299590245288</c:v>
                </c:pt>
                <c:pt idx="39">
                  <c:v>0.13067167944408556</c:v>
                </c:pt>
                <c:pt idx="40">
                  <c:v>0.13056815479627046</c:v>
                </c:pt>
                <c:pt idx="41">
                  <c:v>0.13048633214162461</c:v>
                </c:pt>
                <c:pt idx="42">
                  <c:v>0.13035640299017784</c:v>
                </c:pt>
                <c:pt idx="43">
                  <c:v>0.13031749736446036</c:v>
                </c:pt>
                <c:pt idx="44">
                  <c:v>0.13014040917423064</c:v>
                </c:pt>
                <c:pt idx="45">
                  <c:v>0.12999586157357465</c:v>
                </c:pt>
                <c:pt idx="46">
                  <c:v>0.12986776046963466</c:v>
                </c:pt>
                <c:pt idx="47">
                  <c:v>0.12974220448070378</c:v>
                </c:pt>
                <c:pt idx="48">
                  <c:v>0.12959028785294555</c:v>
                </c:pt>
                <c:pt idx="49">
                  <c:v>0.12940210457015353</c:v>
                </c:pt>
                <c:pt idx="50">
                  <c:v>0.1293312451473442</c:v>
                </c:pt>
                <c:pt idx="51">
                  <c:v>0.12920241321686612</c:v>
                </c:pt>
                <c:pt idx="52">
                  <c:v>0.12912706501370705</c:v>
                </c:pt>
                <c:pt idx="53">
                  <c:v>0.12898468034765279</c:v>
                </c:pt>
                <c:pt idx="54">
                  <c:v>0.12886336947401805</c:v>
                </c:pt>
                <c:pt idx="55">
                  <c:v>0.12874799378675006</c:v>
                </c:pt>
                <c:pt idx="56">
                  <c:v>0.12864999464310839</c:v>
                </c:pt>
                <c:pt idx="57">
                  <c:v>0.12850721154092601</c:v>
                </c:pt>
                <c:pt idx="58">
                  <c:v>0.12844135012259014</c:v>
                </c:pt>
                <c:pt idx="59">
                  <c:v>0.12830513814570779</c:v>
                </c:pt>
                <c:pt idx="60">
                  <c:v>0.1281926985740667</c:v>
                </c:pt>
                <c:pt idx="61">
                  <c:v>0.1281038562695091</c:v>
                </c:pt>
                <c:pt idx="62">
                  <c:v>0.12802804670028872</c:v>
                </c:pt>
                <c:pt idx="63">
                  <c:v>0.12795335556499252</c:v>
                </c:pt>
                <c:pt idx="64">
                  <c:v>0.12786202773231081</c:v>
                </c:pt>
                <c:pt idx="65">
                  <c:v>0.12778039255414728</c:v>
                </c:pt>
                <c:pt idx="66">
                  <c:v>0.12769954321327265</c:v>
                </c:pt>
                <c:pt idx="67">
                  <c:v>0.12763358970252603</c:v>
                </c:pt>
                <c:pt idx="68">
                  <c:v>0.12756824563260205</c:v>
                </c:pt>
                <c:pt idx="69">
                  <c:v>0.12750273711208032</c:v>
                </c:pt>
                <c:pt idx="70">
                  <c:v>0.12744133792961637</c:v>
                </c:pt>
              </c:numCache>
            </c:numRef>
          </c:val>
          <c:smooth val="0"/>
        </c:ser>
        <c:ser>
          <c:idx val="2"/>
          <c:order val="3"/>
          <c:tx>
            <c:strRef>
              <c:f>'Fig 2.5'!$C$7</c:f>
              <c:strCache>
                <c:ptCount val="1"/>
                <c:pt idx="0">
                  <c:v>1,5%</c:v>
                </c:pt>
              </c:strCache>
            </c:strRef>
          </c:tx>
          <c:spPr>
            <a:ln w="28575">
              <a:solidFill>
                <a:schemeClr val="accent5">
                  <a:lumMod val="75000"/>
                </a:schemeClr>
              </a:solidFill>
            </a:ln>
          </c:spPr>
          <c:marker>
            <c:symbol val="none"/>
          </c:marker>
          <c:cat>
            <c:numRef>
              <c:f>'Fig 2.5'!$D$4:$BV$4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2.5'!$D$7:$BV$7</c:f>
              <c:numCache>
                <c:formatCode>0.0%</c:formatCode>
                <c:ptCount val="71"/>
                <c:pt idx="17">
                  <c:v>0.13749999999999998</c:v>
                </c:pt>
                <c:pt idx="18">
                  <c:v>0.136238260875474</c:v>
                </c:pt>
                <c:pt idx="19">
                  <c:v>0.13628338390851499</c:v>
                </c:pt>
                <c:pt idx="20">
                  <c:v>0.13547641451874592</c:v>
                </c:pt>
                <c:pt idx="21">
                  <c:v>0.1344361946290426</c:v>
                </c:pt>
                <c:pt idx="22">
                  <c:v>0.13354133698552964</c:v>
                </c:pt>
                <c:pt idx="23">
                  <c:v>0.13311534497829239</c:v>
                </c:pt>
                <c:pt idx="24">
                  <c:v>0.13303054030740369</c:v>
                </c:pt>
                <c:pt idx="25">
                  <c:v>0.13287377933292135</c:v>
                </c:pt>
                <c:pt idx="26">
                  <c:v>0.13272869428227863</c:v>
                </c:pt>
                <c:pt idx="27">
                  <c:v>0.13255718847074222</c:v>
                </c:pt>
                <c:pt idx="28">
                  <c:v>0.13247922578097462</c:v>
                </c:pt>
                <c:pt idx="29">
                  <c:v>0.13228682878185086</c:v>
                </c:pt>
                <c:pt idx="30">
                  <c:v>0.13208437499059858</c:v>
                </c:pt>
                <c:pt idx="31">
                  <c:v>0.13181757803524688</c:v>
                </c:pt>
                <c:pt idx="32">
                  <c:v>0.13158055858657661</c:v>
                </c:pt>
                <c:pt idx="33">
                  <c:v>0.13146402760887393</c:v>
                </c:pt>
                <c:pt idx="34">
                  <c:v>0.13132117962577264</c:v>
                </c:pt>
                <c:pt idx="35">
                  <c:v>0.13119721564234893</c:v>
                </c:pt>
                <c:pt idx="36">
                  <c:v>0.13111803191754398</c:v>
                </c:pt>
                <c:pt idx="37">
                  <c:v>0.130993317134835</c:v>
                </c:pt>
                <c:pt idx="38">
                  <c:v>0.13089025546644745</c:v>
                </c:pt>
                <c:pt idx="39">
                  <c:v>0.13071825378769733</c:v>
                </c:pt>
                <c:pt idx="40">
                  <c:v>0.13061458430261358</c:v>
                </c:pt>
                <c:pt idx="41">
                  <c:v>0.13053317533627423</c:v>
                </c:pt>
                <c:pt idx="42">
                  <c:v>0.13039875817293217</c:v>
                </c:pt>
                <c:pt idx="43">
                  <c:v>0.13036204773715743</c:v>
                </c:pt>
                <c:pt idx="44">
                  <c:v>0.13019039508880573</c:v>
                </c:pt>
                <c:pt idx="45">
                  <c:v>0.130049336625186</c:v>
                </c:pt>
                <c:pt idx="46">
                  <c:v>0.12992342542928484</c:v>
                </c:pt>
                <c:pt idx="47">
                  <c:v>0.12980427074389783</c:v>
                </c:pt>
                <c:pt idx="48">
                  <c:v>0.12965490040921876</c:v>
                </c:pt>
                <c:pt idx="49">
                  <c:v>0.12946719966020268</c:v>
                </c:pt>
                <c:pt idx="50">
                  <c:v>0.12939911017528474</c:v>
                </c:pt>
                <c:pt idx="51">
                  <c:v>0.12927509147616728</c:v>
                </c:pt>
                <c:pt idx="52">
                  <c:v>0.12920506298414866</c:v>
                </c:pt>
                <c:pt idx="53">
                  <c:v>0.12906830855080367</c:v>
                </c:pt>
                <c:pt idx="54">
                  <c:v>0.12895619050521168</c:v>
                </c:pt>
                <c:pt idx="55">
                  <c:v>0.12884830585566745</c:v>
                </c:pt>
                <c:pt idx="56">
                  <c:v>0.12876114565720267</c:v>
                </c:pt>
                <c:pt idx="57">
                  <c:v>0.12864033240083486</c:v>
                </c:pt>
                <c:pt idx="58">
                  <c:v>0.12858436069227328</c:v>
                </c:pt>
                <c:pt idx="59">
                  <c:v>0.12847129616993422</c:v>
                </c:pt>
                <c:pt idx="60">
                  <c:v>0.12834585496758014</c:v>
                </c:pt>
                <c:pt idx="61">
                  <c:v>0.12826546886556786</c:v>
                </c:pt>
                <c:pt idx="62">
                  <c:v>0.12819661603906804</c:v>
                </c:pt>
                <c:pt idx="63">
                  <c:v>0.12812832700875734</c:v>
                </c:pt>
                <c:pt idx="64">
                  <c:v>0.1280438400266429</c:v>
                </c:pt>
                <c:pt idx="65">
                  <c:v>0.12796808666948584</c:v>
                </c:pt>
                <c:pt idx="66">
                  <c:v>0.12789967294395974</c:v>
                </c:pt>
                <c:pt idx="67">
                  <c:v>0.12784407027009292</c:v>
                </c:pt>
                <c:pt idx="68">
                  <c:v>0.12779026225946663</c:v>
                </c:pt>
                <c:pt idx="69">
                  <c:v>0.12773456741313682</c:v>
                </c:pt>
                <c:pt idx="70">
                  <c:v>0.12767956753405485</c:v>
                </c:pt>
              </c:numCache>
            </c:numRef>
          </c:val>
          <c:smooth val="0"/>
        </c:ser>
        <c:ser>
          <c:idx val="3"/>
          <c:order val="4"/>
          <c:tx>
            <c:strRef>
              <c:f>'Fig 2.5'!$C$8</c:f>
              <c:strCache>
                <c:ptCount val="1"/>
                <c:pt idx="0">
                  <c:v>1,3%</c:v>
                </c:pt>
              </c:strCache>
            </c:strRef>
          </c:tx>
          <c:spPr>
            <a:ln w="28575">
              <a:solidFill>
                <a:schemeClr val="accent6">
                  <a:lumMod val="75000"/>
                </a:schemeClr>
              </a:solidFill>
            </a:ln>
          </c:spPr>
          <c:marker>
            <c:symbol val="none"/>
          </c:marker>
          <c:cat>
            <c:numRef>
              <c:f>'Fig 2.5'!$D$4:$BV$4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2.5'!$D$8:$BV$8</c:f>
              <c:numCache>
                <c:formatCode>0.0%</c:formatCode>
                <c:ptCount val="71"/>
                <c:pt idx="17">
                  <c:v>0.13749999999999998</c:v>
                </c:pt>
                <c:pt idx="18">
                  <c:v>0.13623825253734695</c:v>
                </c:pt>
                <c:pt idx="19">
                  <c:v>0.13628337583432351</c:v>
                </c:pt>
                <c:pt idx="20">
                  <c:v>0.1354764067268166</c:v>
                </c:pt>
                <c:pt idx="21">
                  <c:v>0.13443609467963447</c:v>
                </c:pt>
                <c:pt idx="22">
                  <c:v>0.13353525753288681</c:v>
                </c:pt>
                <c:pt idx="23">
                  <c:v>0.13310546278705859</c:v>
                </c:pt>
                <c:pt idx="24">
                  <c:v>0.13302317965343829</c:v>
                </c:pt>
                <c:pt idx="25">
                  <c:v>0.13286785353387279</c:v>
                </c:pt>
                <c:pt idx="26">
                  <c:v>0.13271846467016232</c:v>
                </c:pt>
                <c:pt idx="27">
                  <c:v>0.13254589062445429</c:v>
                </c:pt>
                <c:pt idx="28">
                  <c:v>0.13246540264588449</c:v>
                </c:pt>
                <c:pt idx="29">
                  <c:v>0.13227887299753996</c:v>
                </c:pt>
                <c:pt idx="30">
                  <c:v>0.13208172120532197</c:v>
                </c:pt>
                <c:pt idx="31">
                  <c:v>0.13182348644106023</c:v>
                </c:pt>
                <c:pt idx="32">
                  <c:v>0.13159445312761089</c:v>
                </c:pt>
                <c:pt idx="33">
                  <c:v>0.13148462300783856</c:v>
                </c:pt>
                <c:pt idx="34">
                  <c:v>0.13135015482409401</c:v>
                </c:pt>
                <c:pt idx="35">
                  <c:v>0.13123595788390527</c:v>
                </c:pt>
                <c:pt idx="36">
                  <c:v>0.1311667873796411</c:v>
                </c:pt>
                <c:pt idx="37">
                  <c:v>0.13105114089607561</c:v>
                </c:pt>
                <c:pt idx="38">
                  <c:v>0.13095665773443527</c:v>
                </c:pt>
                <c:pt idx="39">
                  <c:v>0.13079305758848025</c:v>
                </c:pt>
                <c:pt idx="40">
                  <c:v>0.13069687670753169</c:v>
                </c:pt>
                <c:pt idx="41">
                  <c:v>0.13062289815431563</c:v>
                </c:pt>
                <c:pt idx="42">
                  <c:v>0.13049757549225957</c:v>
                </c:pt>
                <c:pt idx="43">
                  <c:v>0.13046433942311994</c:v>
                </c:pt>
                <c:pt idx="44">
                  <c:v>0.13030687549772019</c:v>
                </c:pt>
                <c:pt idx="45">
                  <c:v>0.13017869059422613</c:v>
                </c:pt>
                <c:pt idx="46">
                  <c:v>0.13006561594275939</c:v>
                </c:pt>
                <c:pt idx="47">
                  <c:v>0.12995351457627041</c:v>
                </c:pt>
                <c:pt idx="48">
                  <c:v>0.12981304749557895</c:v>
                </c:pt>
                <c:pt idx="49">
                  <c:v>0.1296349170364797</c:v>
                </c:pt>
                <c:pt idx="50">
                  <c:v>0.12957928268596747</c:v>
                </c:pt>
                <c:pt idx="51">
                  <c:v>0.12946334700895942</c:v>
                </c:pt>
                <c:pt idx="52">
                  <c:v>0.12940638424333301</c:v>
                </c:pt>
                <c:pt idx="53">
                  <c:v>0.1292765949601499</c:v>
                </c:pt>
                <c:pt idx="54">
                  <c:v>0.12917165310251483</c:v>
                </c:pt>
                <c:pt idx="55">
                  <c:v>0.12907597629582843</c:v>
                </c:pt>
                <c:pt idx="56">
                  <c:v>0.12899733695952978</c:v>
                </c:pt>
                <c:pt idx="57">
                  <c:v>0.12888351779111373</c:v>
                </c:pt>
                <c:pt idx="58">
                  <c:v>0.12883232259377439</c:v>
                </c:pt>
                <c:pt idx="59">
                  <c:v>0.12872791180609947</c:v>
                </c:pt>
                <c:pt idx="60">
                  <c:v>0.12863000101550462</c:v>
                </c:pt>
                <c:pt idx="61">
                  <c:v>0.12855644212208733</c:v>
                </c:pt>
                <c:pt idx="62">
                  <c:v>0.1284963349306634</c:v>
                </c:pt>
                <c:pt idx="63">
                  <c:v>0.12843537554084267</c:v>
                </c:pt>
                <c:pt idx="64">
                  <c:v>0.12835903184085107</c:v>
                </c:pt>
                <c:pt idx="65">
                  <c:v>0.12829002963854877</c:v>
                </c:pt>
                <c:pt idx="66">
                  <c:v>0.12822313244422634</c:v>
                </c:pt>
                <c:pt idx="67">
                  <c:v>0.12817241726025791</c:v>
                </c:pt>
                <c:pt idx="68">
                  <c:v>0.12812538511052254</c:v>
                </c:pt>
                <c:pt idx="69">
                  <c:v>0.12807509204878947</c:v>
                </c:pt>
                <c:pt idx="70">
                  <c:v>0.12802332249605158</c:v>
                </c:pt>
              </c:numCache>
            </c:numRef>
          </c:val>
          <c:smooth val="0"/>
        </c:ser>
        <c:ser>
          <c:idx val="4"/>
          <c:order val="5"/>
          <c:tx>
            <c:strRef>
              <c:f>'Fig 2.5'!$C$9</c:f>
              <c:strCache>
                <c:ptCount val="1"/>
                <c:pt idx="0">
                  <c:v>1%</c:v>
                </c:pt>
              </c:strCache>
            </c:strRef>
          </c:tx>
          <c:spPr>
            <a:ln w="28575">
              <a:solidFill>
                <a:srgbClr val="800000"/>
              </a:solidFill>
            </a:ln>
          </c:spPr>
          <c:marker>
            <c:symbol val="none"/>
          </c:marker>
          <c:cat>
            <c:numRef>
              <c:f>'Fig 2.5'!$D$4:$BV$4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2.5'!$D$9:$BV$9</c:f>
              <c:numCache>
                <c:formatCode>0.0%</c:formatCode>
                <c:ptCount val="71"/>
                <c:pt idx="17">
                  <c:v>0.13749999999999998</c:v>
                </c:pt>
                <c:pt idx="18">
                  <c:v>0.13626269556954304</c:v>
                </c:pt>
                <c:pt idx="19">
                  <c:v>0.13630704514528261</c:v>
                </c:pt>
                <c:pt idx="20">
                  <c:v>0.13549924859267781</c:v>
                </c:pt>
                <c:pt idx="21">
                  <c:v>0.13445771069936713</c:v>
                </c:pt>
                <c:pt idx="22">
                  <c:v>0.1335362998044777</c:v>
                </c:pt>
                <c:pt idx="23">
                  <c:v>0.13309471217846519</c:v>
                </c:pt>
                <c:pt idx="24">
                  <c:v>0.13300707644532966</c:v>
                </c:pt>
                <c:pt idx="25">
                  <c:v>0.13284736816037132</c:v>
                </c:pt>
                <c:pt idx="26">
                  <c:v>0.13268208143110619</c:v>
                </c:pt>
                <c:pt idx="27">
                  <c:v>0.13250806855497146</c:v>
                </c:pt>
                <c:pt idx="28">
                  <c:v>0.13242897612794827</c:v>
                </c:pt>
                <c:pt idx="29">
                  <c:v>0.13224606876529027</c:v>
                </c:pt>
                <c:pt idx="30">
                  <c:v>0.13205603946995462</c:v>
                </c:pt>
                <c:pt idx="31">
                  <c:v>0.13182551238117804</c:v>
                </c:pt>
                <c:pt idx="32">
                  <c:v>0.13161112748449669</c:v>
                </c:pt>
                <c:pt idx="33">
                  <c:v>0.13151604362636968</c:v>
                </c:pt>
                <c:pt idx="34">
                  <c:v>0.13139717543416721</c:v>
                </c:pt>
                <c:pt idx="35">
                  <c:v>0.1312998436030042</c:v>
                </c:pt>
                <c:pt idx="36">
                  <c:v>0.13124856280464808</c:v>
                </c:pt>
                <c:pt idx="37">
                  <c:v>0.13115126820914788</c:v>
                </c:pt>
                <c:pt idx="38">
                  <c:v>0.13107276929119624</c:v>
                </c:pt>
                <c:pt idx="39">
                  <c:v>0.13092516897533962</c:v>
                </c:pt>
                <c:pt idx="40">
                  <c:v>0.13084446846310882</c:v>
                </c:pt>
                <c:pt idx="41">
                  <c:v>0.13078532717246835</c:v>
                </c:pt>
                <c:pt idx="42">
                  <c:v>0.13067447978086694</c:v>
                </c:pt>
                <c:pt idx="43">
                  <c:v>0.13065535014596114</c:v>
                </c:pt>
                <c:pt idx="44">
                  <c:v>0.1305212454349079</c:v>
                </c:pt>
                <c:pt idx="45">
                  <c:v>0.13041829438000233</c:v>
                </c:pt>
                <c:pt idx="46">
                  <c:v>0.13033129796671925</c:v>
                </c:pt>
                <c:pt idx="47">
                  <c:v>0.13024467473165791</c:v>
                </c:pt>
                <c:pt idx="48">
                  <c:v>0.1301270187893962</c:v>
                </c:pt>
                <c:pt idx="49">
                  <c:v>0.12997476829072155</c:v>
                </c:pt>
                <c:pt idx="50">
                  <c:v>0.12993871103909066</c:v>
                </c:pt>
                <c:pt idx="51">
                  <c:v>0.12984179467156318</c:v>
                </c:pt>
                <c:pt idx="52">
                  <c:v>0.12979502434938428</c:v>
                </c:pt>
                <c:pt idx="53">
                  <c:v>0.12967990858130685</c:v>
                </c:pt>
                <c:pt idx="54">
                  <c:v>0.12958579889195901</c:v>
                </c:pt>
                <c:pt idx="55">
                  <c:v>0.12949973749669619</c:v>
                </c:pt>
                <c:pt idx="56">
                  <c:v>0.12942768618770095</c:v>
                </c:pt>
                <c:pt idx="57">
                  <c:v>0.12931798957503948</c:v>
                </c:pt>
                <c:pt idx="58">
                  <c:v>0.1292722187730507</c:v>
                </c:pt>
                <c:pt idx="59">
                  <c:v>0.12917051493152437</c:v>
                </c:pt>
                <c:pt idx="60">
                  <c:v>0.12907739959429729</c:v>
                </c:pt>
                <c:pt idx="61">
                  <c:v>0.12901193788202348</c:v>
                </c:pt>
                <c:pt idx="62">
                  <c:v>0.12895989359001783</c:v>
                </c:pt>
                <c:pt idx="63">
                  <c:v>0.12891081952033706</c:v>
                </c:pt>
                <c:pt idx="64">
                  <c:v>0.12884312920154942</c:v>
                </c:pt>
                <c:pt idx="65">
                  <c:v>0.12878385885995</c:v>
                </c:pt>
                <c:pt idx="66">
                  <c:v>0.12872776519407633</c:v>
                </c:pt>
                <c:pt idx="67">
                  <c:v>0.12868717361542978</c:v>
                </c:pt>
                <c:pt idx="68">
                  <c:v>0.12864998610151707</c:v>
                </c:pt>
                <c:pt idx="69">
                  <c:v>0.12861014847618971</c:v>
                </c:pt>
                <c:pt idx="70">
                  <c:v>0.12856633090114986</c:v>
                </c:pt>
              </c:numCache>
            </c:numRef>
          </c:val>
          <c:smooth val="0"/>
        </c:ser>
        <c:dLbls>
          <c:showLegendKey val="0"/>
          <c:showVal val="0"/>
          <c:showCatName val="0"/>
          <c:showSerName val="0"/>
          <c:showPercent val="0"/>
          <c:showBubbleSize val="0"/>
        </c:dLbls>
        <c:marker val="1"/>
        <c:smooth val="0"/>
        <c:axId val="177137920"/>
        <c:axId val="195155456"/>
      </c:lineChart>
      <c:catAx>
        <c:axId val="177137920"/>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95155456"/>
        <c:crosses val="autoZero"/>
        <c:auto val="1"/>
        <c:lblAlgn val="ctr"/>
        <c:lblOffset val="100"/>
        <c:tickLblSkip val="5"/>
        <c:noMultiLvlLbl val="0"/>
      </c:catAx>
      <c:valAx>
        <c:axId val="195155456"/>
        <c:scaling>
          <c:orientation val="minMax"/>
          <c:max val="0.15000000000000008"/>
          <c:min val="0.11"/>
        </c:scaling>
        <c:delete val="0"/>
        <c:axPos val="l"/>
        <c:majorGridlines/>
        <c:title>
          <c:tx>
            <c:rich>
              <a:bodyPr rot="-5400000" vert="horz"/>
              <a:lstStyle/>
              <a:p>
                <a:pPr>
                  <a:defRPr/>
                </a:pPr>
                <a:r>
                  <a:rPr lang="en-US"/>
                  <a:t>en % du PIB</a:t>
                </a:r>
              </a:p>
            </c:rich>
          </c:tx>
          <c:layout/>
          <c:overlay val="0"/>
        </c:title>
        <c:numFmt formatCode="0%" sourceLinked="0"/>
        <c:majorTickMark val="out"/>
        <c:minorTickMark val="none"/>
        <c:tickLblPos val="nextTo"/>
        <c:crossAx val="177137920"/>
        <c:crosses val="autoZero"/>
        <c:crossBetween val="between"/>
        <c:majorUnit val="1.0000000000000005E-2"/>
      </c:valAx>
    </c:plotArea>
    <c:legend>
      <c:legendPos val="b"/>
      <c:legendEntry>
        <c:idx val="1"/>
        <c:delete val="1"/>
      </c:legendEntry>
      <c:layout>
        <c:manualLayout>
          <c:xMode val="edge"/>
          <c:yMode val="edge"/>
          <c:x val="1.6152222222222203E-2"/>
          <c:y val="0.88251468253968302"/>
          <c:w val="0.9771029629629624"/>
          <c:h val="0.117485317460317"/>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522685185185214E-2"/>
          <c:y val="3.5880555555555561E-2"/>
          <c:w val="0.88413935185185177"/>
          <c:h val="0.58316388888888882"/>
        </c:manualLayout>
      </c:layout>
      <c:lineChart>
        <c:grouping val="standard"/>
        <c:varyColors val="0"/>
        <c:ser>
          <c:idx val="4"/>
          <c:order val="0"/>
          <c:tx>
            <c:strRef>
              <c:f>'Fig 2.50'!$B$7</c:f>
              <c:strCache>
                <c:ptCount val="1"/>
                <c:pt idx="0">
                  <c:v>Ecart lié aux départs avant 60 ans (observé)</c:v>
                </c:pt>
              </c:strCache>
            </c:strRef>
          </c:tx>
          <c:spPr>
            <a:ln w="19050" cap="flat">
              <a:solidFill>
                <a:schemeClr val="bg1">
                  <a:lumMod val="50000"/>
                </a:schemeClr>
              </a:solidFill>
              <a:round/>
            </a:ln>
          </c:spPr>
          <c:marker>
            <c:symbol val="circle"/>
            <c:size val="4"/>
            <c:spPr>
              <a:solidFill>
                <a:schemeClr val="bg1"/>
              </a:solidFill>
              <a:ln>
                <a:solidFill>
                  <a:schemeClr val="bg1">
                    <a:lumMod val="50000"/>
                  </a:schemeClr>
                </a:solidFill>
              </a:ln>
            </c:spPr>
          </c:marker>
          <c:cat>
            <c:numRef>
              <c:f>'Fig 2.50'!$C$4:$BU$4</c:f>
              <c:numCache>
                <c:formatCode>General</c:formatCode>
                <c:ptCount val="7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pt idx="61">
                  <c:v>1991</c:v>
                </c:pt>
                <c:pt idx="62">
                  <c:v>1992</c:v>
                </c:pt>
                <c:pt idx="63">
                  <c:v>1993</c:v>
                </c:pt>
                <c:pt idx="64">
                  <c:v>1994</c:v>
                </c:pt>
                <c:pt idx="65">
                  <c:v>1995</c:v>
                </c:pt>
                <c:pt idx="66">
                  <c:v>1996</c:v>
                </c:pt>
                <c:pt idx="67">
                  <c:v>1997</c:v>
                </c:pt>
                <c:pt idx="68">
                  <c:v>1998</c:v>
                </c:pt>
                <c:pt idx="69">
                  <c:v>1999</c:v>
                </c:pt>
                <c:pt idx="70">
                  <c:v>2000</c:v>
                </c:pt>
              </c:numCache>
            </c:numRef>
          </c:cat>
          <c:val>
            <c:numRef>
              <c:f>'Fig 2.50'!$C$7:$BU$7</c:f>
              <c:numCache>
                <c:formatCode>0.0</c:formatCode>
                <c:ptCount val="71"/>
                <c:pt idx="0">
                  <c:v>0.58950777174465496</c:v>
                </c:pt>
                <c:pt idx="2">
                  <c:v>0.65047165061297052</c:v>
                </c:pt>
                <c:pt idx="4">
                  <c:v>0.59708376344620762</c:v>
                </c:pt>
                <c:pt idx="6">
                  <c:v>0.48024519456931314</c:v>
                </c:pt>
                <c:pt idx="8">
                  <c:v>0.38014990184564101</c:v>
                </c:pt>
                <c:pt idx="10">
                  <c:v>0.26661138912780713</c:v>
                </c:pt>
                <c:pt idx="12">
                  <c:v>0.24172746680023649</c:v>
                </c:pt>
                <c:pt idx="13">
                  <c:v>0.22478661044917536</c:v>
                </c:pt>
                <c:pt idx="14">
                  <c:v>0.22303082772314126</c:v>
                </c:pt>
                <c:pt idx="15">
                  <c:v>0.32794256376207975</c:v>
                </c:pt>
                <c:pt idx="16">
                  <c:v>0.42190753470134262</c:v>
                </c:pt>
                <c:pt idx="17">
                  <c:v>0.50663847626281489</c:v>
                </c:pt>
                <c:pt idx="18">
                  <c:v>0.54820655526466722</c:v>
                </c:pt>
                <c:pt idx="19">
                  <c:v>0.54478043777256602</c:v>
                </c:pt>
                <c:pt idx="20">
                  <c:v>0.49515016157876701</c:v>
                </c:pt>
                <c:pt idx="21">
                  <c:v>0.48138895056691222</c:v>
                </c:pt>
                <c:pt idx="22">
                  <c:v>0.42459177528751635</c:v>
                </c:pt>
                <c:pt idx="23">
                  <c:v>0.24472291686131087</c:v>
                </c:pt>
                <c:pt idx="24">
                  <c:v>0.21262313333283817</c:v>
                </c:pt>
              </c:numCache>
            </c:numRef>
          </c:val>
          <c:smooth val="0"/>
        </c:ser>
        <c:ser>
          <c:idx val="2"/>
          <c:order val="1"/>
          <c:tx>
            <c:strRef>
              <c:f>'Fig 2.50'!$B$10</c:f>
              <c:strCache>
                <c:ptCount val="1"/>
                <c:pt idx="0">
                  <c:v>Ecart lié aux départs avant 60 ans (projeté)</c:v>
                </c:pt>
              </c:strCache>
            </c:strRef>
          </c:tx>
          <c:spPr>
            <a:ln w="19050">
              <a:solidFill>
                <a:schemeClr val="bg1">
                  <a:lumMod val="50000"/>
                </a:schemeClr>
              </a:solidFill>
              <a:prstDash val="solid"/>
            </a:ln>
          </c:spPr>
          <c:marker>
            <c:symbol val="none"/>
          </c:marker>
          <c:cat>
            <c:numRef>
              <c:f>'Fig 2.50'!$C$4:$BU$4</c:f>
              <c:numCache>
                <c:formatCode>General</c:formatCode>
                <c:ptCount val="7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pt idx="61">
                  <c:v>1991</c:v>
                </c:pt>
                <c:pt idx="62">
                  <c:v>1992</c:v>
                </c:pt>
                <c:pt idx="63">
                  <c:v>1993</c:v>
                </c:pt>
                <c:pt idx="64">
                  <c:v>1994</c:v>
                </c:pt>
                <c:pt idx="65">
                  <c:v>1995</c:v>
                </c:pt>
                <c:pt idx="66">
                  <c:v>1996</c:v>
                </c:pt>
                <c:pt idx="67">
                  <c:v>1997</c:v>
                </c:pt>
                <c:pt idx="68">
                  <c:v>1998</c:v>
                </c:pt>
                <c:pt idx="69">
                  <c:v>1999</c:v>
                </c:pt>
                <c:pt idx="70">
                  <c:v>2000</c:v>
                </c:pt>
              </c:numCache>
            </c:numRef>
          </c:cat>
          <c:val>
            <c:numRef>
              <c:f>'Fig 2.50'!$C$10:$BU$10</c:f>
              <c:numCache>
                <c:formatCode>General</c:formatCode>
                <c:ptCount val="71"/>
                <c:pt idx="25" formatCode="0.0">
                  <c:v>0.15677599608986925</c:v>
                </c:pt>
                <c:pt idx="26" formatCode="0.0">
                  <c:v>9.9025348957418435E-2</c:v>
                </c:pt>
                <c:pt idx="27" formatCode="0.0">
                  <c:v>5.51528226578894E-2</c:v>
                </c:pt>
                <c:pt idx="28" formatCode="0.0">
                  <c:v>9.3575453038984846E-2</c:v>
                </c:pt>
                <c:pt idx="29" formatCode="0.0">
                  <c:v>7.4773711515756625E-2</c:v>
                </c:pt>
                <c:pt idx="30" formatCode="0.0">
                  <c:v>6.2337258965522169E-2</c:v>
                </c:pt>
                <c:pt idx="31" formatCode="0.0">
                  <c:v>3.2406032417058861E-2</c:v>
                </c:pt>
                <c:pt idx="32" formatCode="0.0">
                  <c:v>3.2021634664921306E-2</c:v>
                </c:pt>
                <c:pt idx="33" formatCode="0.0">
                  <c:v>1.1858754390426773E-2</c:v>
                </c:pt>
                <c:pt idx="34" formatCode="0.0">
                  <c:v>2.3785251827516701E-2</c:v>
                </c:pt>
                <c:pt idx="35" formatCode="0.0">
                  <c:v>1.9404064798125953E-2</c:v>
                </c:pt>
                <c:pt idx="36" formatCode="0.0">
                  <c:v>9.2277305291861844E-3</c:v>
                </c:pt>
                <c:pt idx="37" formatCode="0.0">
                  <c:v>3.4001264619644422E-3</c:v>
                </c:pt>
                <c:pt idx="38" formatCode="0.0">
                  <c:v>-1.5240333898999869E-2</c:v>
                </c:pt>
                <c:pt idx="39" formatCode="0.0">
                  <c:v>-1.7230323184272173E-2</c:v>
                </c:pt>
                <c:pt idx="40" formatCode="0.0">
                  <c:v>-1.6938139883135278E-2</c:v>
                </c:pt>
                <c:pt idx="41" formatCode="0.0">
                  <c:v>-1.1390725364136101E-2</c:v>
                </c:pt>
                <c:pt idx="42" formatCode="0.0">
                  <c:v>-1.3673198550876911E-2</c:v>
                </c:pt>
                <c:pt idx="43" formatCode="0.0">
                  <c:v>-3.2064031000590888E-2</c:v>
                </c:pt>
                <c:pt idx="44" formatCode="0.0">
                  <c:v>-3.3423474280437321E-2</c:v>
                </c:pt>
                <c:pt idx="45" formatCode="0.0">
                  <c:v>-4.3462945430817287E-2</c:v>
                </c:pt>
                <c:pt idx="46" formatCode="0.0">
                  <c:v>-4.7182239872085849E-2</c:v>
                </c:pt>
                <c:pt idx="47" formatCode="0.0">
                  <c:v>-4.9022223895972557E-2</c:v>
                </c:pt>
                <c:pt idx="48" formatCode="0.0">
                  <c:v>-6.1173322420140827E-2</c:v>
                </c:pt>
                <c:pt idx="49" formatCode="0.0">
                  <c:v>-6.1423480067802058E-2</c:v>
                </c:pt>
                <c:pt idx="50" formatCode="0.0">
                  <c:v>-5.2839952227482105E-2</c:v>
                </c:pt>
                <c:pt idx="51" formatCode="0.0">
                  <c:v>-5.1406012841507941E-2</c:v>
                </c:pt>
                <c:pt idx="52" formatCode="0.0">
                  <c:v>-4.9085964221745715E-2</c:v>
                </c:pt>
                <c:pt idx="53" formatCode="0.0">
                  <c:v>-4.691084323973993E-2</c:v>
                </c:pt>
                <c:pt idx="54" formatCode="0.0">
                  <c:v>-4.3799190261487361E-2</c:v>
                </c:pt>
                <c:pt idx="55" formatCode="0.0">
                  <c:v>-4.217876040758671E-2</c:v>
                </c:pt>
                <c:pt idx="56" formatCode="0.0">
                  <c:v>-3.9725544234400917E-2</c:v>
                </c:pt>
                <c:pt idx="57" formatCode="0.0">
                  <c:v>-5.2053500976691897E-2</c:v>
                </c:pt>
                <c:pt idx="58" formatCode="0.0">
                  <c:v>-4.9346726725214528E-2</c:v>
                </c:pt>
                <c:pt idx="59" formatCode="0.0">
                  <c:v>-4.8755760286137373E-2</c:v>
                </c:pt>
                <c:pt idx="60" formatCode="0.0">
                  <c:v>-4.9294267466492653E-2</c:v>
                </c:pt>
                <c:pt idx="61" formatCode="0.0">
                  <c:v>-6.377216586213931E-2</c:v>
                </c:pt>
                <c:pt idx="62" formatCode="0.0">
                  <c:v>-6.9085068052589571E-2</c:v>
                </c:pt>
                <c:pt idx="63" formatCode="0.0">
                  <c:v>-6.0658297289011835E-2</c:v>
                </c:pt>
                <c:pt idx="64" formatCode="0.0">
                  <c:v>-5.3278321118465075E-2</c:v>
                </c:pt>
                <c:pt idx="65" formatCode="0.0">
                  <c:v>-5.630403981089506E-2</c:v>
                </c:pt>
                <c:pt idx="66" formatCode="0.0">
                  <c:v>-4.5482910410701169E-2</c:v>
                </c:pt>
                <c:pt idx="67" formatCode="0.0">
                  <c:v>-4.0065270920808055E-2</c:v>
                </c:pt>
                <c:pt idx="68" formatCode="0.0">
                  <c:v>-3.5326310713070422E-2</c:v>
                </c:pt>
                <c:pt idx="69" formatCode="0.0">
                  <c:v>-3.01433740370355E-2</c:v>
                </c:pt>
                <c:pt idx="70" formatCode="0.0">
                  <c:v>-1.965287879006701E-2</c:v>
                </c:pt>
              </c:numCache>
            </c:numRef>
          </c:val>
          <c:smooth val="0"/>
        </c:ser>
        <c:ser>
          <c:idx val="3"/>
          <c:order val="2"/>
          <c:tx>
            <c:strRef>
              <c:f>'Fig 2.50'!$B$6</c:f>
              <c:strCache>
                <c:ptCount val="1"/>
                <c:pt idx="0">
                  <c:v>Ecart lié aux départs à 65 ans ou avant (observé)</c:v>
                </c:pt>
              </c:strCache>
            </c:strRef>
          </c:tx>
          <c:spPr>
            <a:ln w="25400">
              <a:solidFill>
                <a:schemeClr val="tx1"/>
              </a:solidFill>
              <a:prstDash val="dash"/>
            </a:ln>
          </c:spPr>
          <c:marker>
            <c:symbol val="square"/>
            <c:size val="4"/>
            <c:spPr>
              <a:solidFill>
                <a:schemeClr val="bg1"/>
              </a:solidFill>
              <a:ln>
                <a:solidFill>
                  <a:schemeClr val="tx1"/>
                </a:solidFill>
              </a:ln>
            </c:spPr>
          </c:marker>
          <c:cat>
            <c:numRef>
              <c:f>'Fig 2.50'!$C$4:$BU$4</c:f>
              <c:numCache>
                <c:formatCode>General</c:formatCode>
                <c:ptCount val="7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pt idx="61">
                  <c:v>1991</c:v>
                </c:pt>
                <c:pt idx="62">
                  <c:v>1992</c:v>
                </c:pt>
                <c:pt idx="63">
                  <c:v>1993</c:v>
                </c:pt>
                <c:pt idx="64">
                  <c:v>1994</c:v>
                </c:pt>
                <c:pt idx="65">
                  <c:v>1995</c:v>
                </c:pt>
                <c:pt idx="66">
                  <c:v>1996</c:v>
                </c:pt>
                <c:pt idx="67">
                  <c:v>1997</c:v>
                </c:pt>
                <c:pt idx="68">
                  <c:v>1998</c:v>
                </c:pt>
                <c:pt idx="69">
                  <c:v>1999</c:v>
                </c:pt>
                <c:pt idx="70">
                  <c:v>2000</c:v>
                </c:pt>
              </c:numCache>
            </c:numRef>
          </c:cat>
          <c:val>
            <c:numRef>
              <c:f>'Fig 2.50'!$C$6:$BU$6</c:f>
              <c:numCache>
                <c:formatCode>0.0</c:formatCode>
                <c:ptCount val="71"/>
                <c:pt idx="0">
                  <c:v>1.6028432586028858</c:v>
                </c:pt>
                <c:pt idx="2">
                  <c:v>1.6636306428493013</c:v>
                </c:pt>
                <c:pt idx="4">
                  <c:v>1.7011161144176201</c:v>
                </c:pt>
                <c:pt idx="6">
                  <c:v>1.5352424861541452</c:v>
                </c:pt>
                <c:pt idx="8">
                  <c:v>1.3534346863187707</c:v>
                </c:pt>
                <c:pt idx="10">
                  <c:v>1.0864237831153494</c:v>
                </c:pt>
                <c:pt idx="12">
                  <c:v>0.9451564125633769</c:v>
                </c:pt>
                <c:pt idx="13">
                  <c:v>0.86509501899788854</c:v>
                </c:pt>
                <c:pt idx="14">
                  <c:v>0.84095427268003586</c:v>
                </c:pt>
                <c:pt idx="15">
                  <c:v>0.86143458874965562</c:v>
                </c:pt>
                <c:pt idx="16">
                  <c:v>0.89354179253668131</c:v>
                </c:pt>
                <c:pt idx="17">
                  <c:v>0.9111134044071918</c:v>
                </c:pt>
                <c:pt idx="18">
                  <c:v>0.92049122773630743</c:v>
                </c:pt>
                <c:pt idx="19">
                  <c:v>0.90977670585271264</c:v>
                </c:pt>
                <c:pt idx="20">
                  <c:v>0.76338640763179155</c:v>
                </c:pt>
              </c:numCache>
            </c:numRef>
          </c:val>
          <c:smooth val="0"/>
        </c:ser>
        <c:ser>
          <c:idx val="1"/>
          <c:order val="3"/>
          <c:tx>
            <c:strRef>
              <c:f>'Fig 2.50'!$B$9</c:f>
              <c:strCache>
                <c:ptCount val="1"/>
                <c:pt idx="0">
                  <c:v>Ecart lié aux départs à 65 ans ou avant (projeté)</c:v>
                </c:pt>
              </c:strCache>
            </c:strRef>
          </c:tx>
          <c:spPr>
            <a:ln w="25400">
              <a:solidFill>
                <a:schemeClr val="tx1"/>
              </a:solidFill>
              <a:prstDash val="dash"/>
            </a:ln>
          </c:spPr>
          <c:marker>
            <c:symbol val="none"/>
          </c:marker>
          <c:cat>
            <c:numRef>
              <c:f>'Fig 2.50'!$C$4:$BU$4</c:f>
              <c:numCache>
                <c:formatCode>General</c:formatCode>
                <c:ptCount val="7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pt idx="61">
                  <c:v>1991</c:v>
                </c:pt>
                <c:pt idx="62">
                  <c:v>1992</c:v>
                </c:pt>
                <c:pt idx="63">
                  <c:v>1993</c:v>
                </c:pt>
                <c:pt idx="64">
                  <c:v>1994</c:v>
                </c:pt>
                <c:pt idx="65">
                  <c:v>1995</c:v>
                </c:pt>
                <c:pt idx="66">
                  <c:v>1996</c:v>
                </c:pt>
                <c:pt idx="67">
                  <c:v>1997</c:v>
                </c:pt>
                <c:pt idx="68">
                  <c:v>1998</c:v>
                </c:pt>
                <c:pt idx="69">
                  <c:v>1999</c:v>
                </c:pt>
                <c:pt idx="70">
                  <c:v>2000</c:v>
                </c:pt>
              </c:numCache>
            </c:numRef>
          </c:cat>
          <c:val>
            <c:numRef>
              <c:f>'Fig 2.50'!$C$9:$BU$9</c:f>
              <c:numCache>
                <c:formatCode>0.0</c:formatCode>
                <c:ptCount val="71"/>
                <c:pt idx="21">
                  <c:v>0.81696667540472934</c:v>
                </c:pt>
                <c:pt idx="22">
                  <c:v>0.83790424167054667</c:v>
                </c:pt>
                <c:pt idx="23">
                  <c:v>0.65523143285799235</c:v>
                </c:pt>
                <c:pt idx="24">
                  <c:v>0.63811532549506222</c:v>
                </c:pt>
                <c:pt idx="25">
                  <c:v>0.58967271266021981</c:v>
                </c:pt>
                <c:pt idx="26">
                  <c:v>0.55594739694276973</c:v>
                </c:pt>
                <c:pt idx="27">
                  <c:v>0.3663033379077158</c:v>
                </c:pt>
                <c:pt idx="28">
                  <c:v>0.24778905735784285</c:v>
                </c:pt>
                <c:pt idx="29">
                  <c:v>0.31595940778961451</c:v>
                </c:pt>
                <c:pt idx="30">
                  <c:v>0.22859929771167037</c:v>
                </c:pt>
                <c:pt idx="31">
                  <c:v>0.21278430814162219</c:v>
                </c:pt>
                <c:pt idx="32">
                  <c:v>0.22106790541486226</c:v>
                </c:pt>
                <c:pt idx="33">
                  <c:v>0.1669036772837727</c:v>
                </c:pt>
                <c:pt idx="34">
                  <c:v>0.18136860471837349</c:v>
                </c:pt>
                <c:pt idx="35">
                  <c:v>0.10711267732070584</c:v>
                </c:pt>
                <c:pt idx="36">
                  <c:v>5.1545982615809616E-2</c:v>
                </c:pt>
                <c:pt idx="37">
                  <c:v>4.555967720317336E-2</c:v>
                </c:pt>
                <c:pt idx="38">
                  <c:v>2.2845551135874553E-2</c:v>
                </c:pt>
                <c:pt idx="39">
                  <c:v>-1.7022875406666443E-2</c:v>
                </c:pt>
                <c:pt idx="40">
                  <c:v>-6.1904001705027717E-2</c:v>
                </c:pt>
                <c:pt idx="41">
                  <c:v>-0.13056882241826795</c:v>
                </c:pt>
                <c:pt idx="42">
                  <c:v>-0.18978280117143687</c:v>
                </c:pt>
                <c:pt idx="43">
                  <c:v>-0.27813365296658016</c:v>
                </c:pt>
                <c:pt idx="44">
                  <c:v>-0.29872930061307401</c:v>
                </c:pt>
                <c:pt idx="45">
                  <c:v>-0.39241085861111724</c:v>
                </c:pt>
                <c:pt idx="46">
                  <c:v>-0.38626921723736191</c:v>
                </c:pt>
                <c:pt idx="47">
                  <c:v>-0.43719543909947989</c:v>
                </c:pt>
                <c:pt idx="48">
                  <c:v>-0.45988397744688025</c:v>
                </c:pt>
                <c:pt idx="49">
                  <c:v>-0.43096951840709419</c:v>
                </c:pt>
                <c:pt idx="50">
                  <c:v>-0.44891538300851291</c:v>
                </c:pt>
                <c:pt idx="51">
                  <c:v>-0.47371701544305655</c:v>
                </c:pt>
                <c:pt idx="52">
                  <c:v>-0.48971269330269018</c:v>
                </c:pt>
                <c:pt idx="53">
                  <c:v>-0.50168634850260918</c:v>
                </c:pt>
                <c:pt idx="54">
                  <c:v>-0.51393888802344323</c:v>
                </c:pt>
                <c:pt idx="55">
                  <c:v>-0.49321959972233231</c:v>
                </c:pt>
                <c:pt idx="56">
                  <c:v>-0.48803523940605964</c:v>
                </c:pt>
                <c:pt idx="57">
                  <c:v>-0.51164964348760045</c:v>
                </c:pt>
                <c:pt idx="58">
                  <c:v>-0.53386638012969989</c:v>
                </c:pt>
                <c:pt idx="59">
                  <c:v>-0.52939546014246031</c:v>
                </c:pt>
                <c:pt idx="60">
                  <c:v>-0.54287904606133686</c:v>
                </c:pt>
                <c:pt idx="61">
                  <c:v>-0.60545186092340098</c:v>
                </c:pt>
                <c:pt idx="62">
                  <c:v>-0.62828603515147718</c:v>
                </c:pt>
                <c:pt idx="63">
                  <c:v>-0.6251618931995756</c:v>
                </c:pt>
                <c:pt idx="64">
                  <c:v>-0.59830203831108464</c:v>
                </c:pt>
                <c:pt idx="65">
                  <c:v>-0.60471729468231883</c:v>
                </c:pt>
                <c:pt idx="66">
                  <c:v>-0.56708363406774798</c:v>
                </c:pt>
                <c:pt idx="67">
                  <c:v>-0.53073384157893266</c:v>
                </c:pt>
                <c:pt idx="68">
                  <c:v>-0.51982218954880233</c:v>
                </c:pt>
                <c:pt idx="69">
                  <c:v>-0.49202645841546133</c:v>
                </c:pt>
                <c:pt idx="70">
                  <c:v>-0.47109480986653801</c:v>
                </c:pt>
              </c:numCache>
            </c:numRef>
          </c:val>
          <c:smooth val="0"/>
        </c:ser>
        <c:ser>
          <c:idx val="0"/>
          <c:order val="4"/>
          <c:tx>
            <c:strRef>
              <c:f>'Fig 2.50'!$B$5</c:f>
              <c:strCache>
                <c:ptCount val="1"/>
                <c:pt idx="0">
                  <c:v>Ecart total d'âge de départ (observé)</c:v>
                </c:pt>
              </c:strCache>
            </c:strRef>
          </c:tx>
          <c:spPr>
            <a:ln w="25400">
              <a:solidFill>
                <a:schemeClr val="tx1"/>
              </a:solidFill>
            </a:ln>
          </c:spPr>
          <c:marker>
            <c:symbol val="square"/>
            <c:size val="4"/>
            <c:spPr>
              <a:solidFill>
                <a:schemeClr val="tx1"/>
              </a:solidFill>
              <a:ln>
                <a:solidFill>
                  <a:schemeClr val="tx1"/>
                </a:solidFill>
              </a:ln>
            </c:spPr>
          </c:marker>
          <c:cat>
            <c:numRef>
              <c:f>'Fig 2.50'!$C$4:$BU$4</c:f>
              <c:numCache>
                <c:formatCode>General</c:formatCode>
                <c:ptCount val="7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pt idx="61">
                  <c:v>1991</c:v>
                </c:pt>
                <c:pt idx="62">
                  <c:v>1992</c:v>
                </c:pt>
                <c:pt idx="63">
                  <c:v>1993</c:v>
                </c:pt>
                <c:pt idx="64">
                  <c:v>1994</c:v>
                </c:pt>
                <c:pt idx="65">
                  <c:v>1995</c:v>
                </c:pt>
                <c:pt idx="66">
                  <c:v>1996</c:v>
                </c:pt>
                <c:pt idx="67">
                  <c:v>1997</c:v>
                </c:pt>
                <c:pt idx="68">
                  <c:v>1998</c:v>
                </c:pt>
                <c:pt idx="69">
                  <c:v>1999</c:v>
                </c:pt>
                <c:pt idx="70">
                  <c:v>2000</c:v>
                </c:pt>
              </c:numCache>
            </c:numRef>
          </c:cat>
          <c:val>
            <c:numRef>
              <c:f>'Fig 2.50'!$C$5:$BU$5</c:f>
              <c:numCache>
                <c:formatCode>0.0</c:formatCode>
                <c:ptCount val="71"/>
                <c:pt idx="0">
                  <c:v>1.6255739593057728</c:v>
                </c:pt>
                <c:pt idx="2">
                  <c:v>1.6598940457248652</c:v>
                </c:pt>
                <c:pt idx="4">
                  <c:v>1.7062537643538818</c:v>
                </c:pt>
                <c:pt idx="6">
                  <c:v>1.6127101043475176</c:v>
                </c:pt>
                <c:pt idx="8">
                  <c:v>1.391096237908874</c:v>
                </c:pt>
                <c:pt idx="10">
                  <c:v>1.1383792943451549</c:v>
                </c:pt>
                <c:pt idx="12">
                  <c:v>0.92709261397031084</c:v>
                </c:pt>
                <c:pt idx="13">
                  <c:v>0.83292134234152093</c:v>
                </c:pt>
                <c:pt idx="14">
                  <c:v>0.80496537151594261</c:v>
                </c:pt>
                <c:pt idx="15">
                  <c:v>0.87153130736283246</c:v>
                </c:pt>
                <c:pt idx="16">
                  <c:v>0.8855280942134065</c:v>
                </c:pt>
              </c:numCache>
            </c:numRef>
          </c:val>
          <c:smooth val="0"/>
        </c:ser>
        <c:ser>
          <c:idx val="5"/>
          <c:order val="5"/>
          <c:tx>
            <c:strRef>
              <c:f>'Fig 2.50'!$B$8</c:f>
              <c:strCache>
                <c:ptCount val="1"/>
                <c:pt idx="0">
                  <c:v>Ecart total d'âge de départ (projeté)</c:v>
                </c:pt>
              </c:strCache>
            </c:strRef>
          </c:tx>
          <c:spPr>
            <a:ln w="25400">
              <a:solidFill>
                <a:schemeClr val="tx1"/>
              </a:solidFill>
              <a:prstDash val="solid"/>
            </a:ln>
          </c:spPr>
          <c:marker>
            <c:symbol val="none"/>
          </c:marker>
          <c:cat>
            <c:numRef>
              <c:f>'Fig 2.50'!$C$4:$BU$4</c:f>
              <c:numCache>
                <c:formatCode>General</c:formatCode>
                <c:ptCount val="7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pt idx="61">
                  <c:v>1991</c:v>
                </c:pt>
                <c:pt idx="62">
                  <c:v>1992</c:v>
                </c:pt>
                <c:pt idx="63">
                  <c:v>1993</c:v>
                </c:pt>
                <c:pt idx="64">
                  <c:v>1994</c:v>
                </c:pt>
                <c:pt idx="65">
                  <c:v>1995</c:v>
                </c:pt>
                <c:pt idx="66">
                  <c:v>1996</c:v>
                </c:pt>
                <c:pt idx="67">
                  <c:v>1997</c:v>
                </c:pt>
                <c:pt idx="68">
                  <c:v>1998</c:v>
                </c:pt>
                <c:pt idx="69">
                  <c:v>1999</c:v>
                </c:pt>
                <c:pt idx="70">
                  <c:v>2000</c:v>
                </c:pt>
              </c:numCache>
            </c:numRef>
          </c:cat>
          <c:val>
            <c:numRef>
              <c:f>'Fig 2.50'!$C$8:$BU$8</c:f>
              <c:numCache>
                <c:formatCode>0.0</c:formatCode>
                <c:ptCount val="71"/>
                <c:pt idx="17">
                  <c:v>0.91833503586023313</c:v>
                </c:pt>
                <c:pt idx="18">
                  <c:v>0.93816563629296301</c:v>
                </c:pt>
                <c:pt idx="19">
                  <c:v>0.92085090159881977</c:v>
                </c:pt>
                <c:pt idx="20">
                  <c:v>0.75254263156277945</c:v>
                </c:pt>
                <c:pt idx="21">
                  <c:v>0.84801911349211423</c:v>
                </c:pt>
                <c:pt idx="22">
                  <c:v>0.90802480036111977</c:v>
                </c:pt>
                <c:pt idx="23">
                  <c:v>0.71107061289092999</c:v>
                </c:pt>
                <c:pt idx="24">
                  <c:v>0.7355998277148077</c:v>
                </c:pt>
                <c:pt idx="25">
                  <c:v>0.72967321094164272</c:v>
                </c:pt>
                <c:pt idx="26">
                  <c:v>0.70574285432050465</c:v>
                </c:pt>
                <c:pt idx="27">
                  <c:v>0.49080805476451633</c:v>
                </c:pt>
                <c:pt idx="28">
                  <c:v>0.30322672372118997</c:v>
                </c:pt>
                <c:pt idx="29">
                  <c:v>0.42133622531196091</c:v>
                </c:pt>
                <c:pt idx="30">
                  <c:v>0.28609723191997455</c:v>
                </c:pt>
                <c:pt idx="31">
                  <c:v>0.30175391082706204</c:v>
                </c:pt>
                <c:pt idx="32">
                  <c:v>0.31548634738497</c:v>
                </c:pt>
                <c:pt idx="33">
                  <c:v>0.25062381961975172</c:v>
                </c:pt>
                <c:pt idx="34">
                  <c:v>0.26716470521503888</c:v>
                </c:pt>
                <c:pt idx="35">
                  <c:v>0.17178507385843633</c:v>
                </c:pt>
                <c:pt idx="36">
                  <c:v>0.11169817183100378</c:v>
                </c:pt>
                <c:pt idx="37">
                  <c:v>0.1260486172129153</c:v>
                </c:pt>
                <c:pt idx="38">
                  <c:v>9.376783224358004E-2</c:v>
                </c:pt>
                <c:pt idx="39">
                  <c:v>2.4827479781758172E-2</c:v>
                </c:pt>
                <c:pt idx="40">
                  <c:v>-5.0756854004223001E-2</c:v>
                </c:pt>
                <c:pt idx="41">
                  <c:v>-0.14554628555522964</c:v>
                </c:pt>
                <c:pt idx="42">
                  <c:v>-0.23398320985066512</c:v>
                </c:pt>
                <c:pt idx="43">
                  <c:v>-0.35608084246124633</c:v>
                </c:pt>
                <c:pt idx="44">
                  <c:v>-0.39583514241427076</c:v>
                </c:pt>
                <c:pt idx="45">
                  <c:v>-0.51573679834493458</c:v>
                </c:pt>
                <c:pt idx="46">
                  <c:v>-0.50855360633237279</c:v>
                </c:pt>
                <c:pt idx="47">
                  <c:v>-0.57472807118376901</c:v>
                </c:pt>
                <c:pt idx="48">
                  <c:v>-0.58379886995343611</c:v>
                </c:pt>
                <c:pt idx="49">
                  <c:v>-0.53832362475948858</c:v>
                </c:pt>
                <c:pt idx="50">
                  <c:v>-0.569557564220593</c:v>
                </c:pt>
                <c:pt idx="51">
                  <c:v>-0.60584481311935989</c:v>
                </c:pt>
                <c:pt idx="52">
                  <c:v>-0.6340988820332093</c:v>
                </c:pt>
                <c:pt idx="53">
                  <c:v>-0.64712435371010002</c:v>
                </c:pt>
                <c:pt idx="54">
                  <c:v>-0.67097824691320485</c:v>
                </c:pt>
                <c:pt idx="55">
                  <c:v>-0.64417527545994369</c:v>
                </c:pt>
                <c:pt idx="56">
                  <c:v>-0.6220930908636586</c:v>
                </c:pt>
                <c:pt idx="57">
                  <c:v>-0.66086055665728438</c:v>
                </c:pt>
                <c:pt idx="58">
                  <c:v>-0.70902922420256154</c:v>
                </c:pt>
                <c:pt idx="59">
                  <c:v>-0.71211595558343277</c:v>
                </c:pt>
                <c:pt idx="60">
                  <c:v>-0.71504589785704709</c:v>
                </c:pt>
                <c:pt idx="61">
                  <c:v>-0.79505668414475528</c:v>
                </c:pt>
                <c:pt idx="62">
                  <c:v>-0.8181797680406333</c:v>
                </c:pt>
                <c:pt idx="63">
                  <c:v>-0.81583692918892547</c:v>
                </c:pt>
                <c:pt idx="64">
                  <c:v>-0.76568411253687452</c:v>
                </c:pt>
                <c:pt idx="65">
                  <c:v>-0.77754638381110952</c:v>
                </c:pt>
                <c:pt idx="66">
                  <c:v>-0.70948964251794167</c:v>
                </c:pt>
                <c:pt idx="67">
                  <c:v>-0.64917315435920764</c:v>
                </c:pt>
                <c:pt idx="68">
                  <c:v>-0.63107471160233108</c:v>
                </c:pt>
                <c:pt idx="69">
                  <c:v>-0.5788011950730293</c:v>
                </c:pt>
                <c:pt idx="70">
                  <c:v>-0.56701278136106903</c:v>
                </c:pt>
              </c:numCache>
            </c:numRef>
          </c:val>
          <c:smooth val="0"/>
        </c:ser>
        <c:dLbls>
          <c:showLegendKey val="0"/>
          <c:showVal val="0"/>
          <c:showCatName val="0"/>
          <c:showSerName val="0"/>
          <c:showPercent val="0"/>
          <c:showBubbleSize val="0"/>
        </c:dLbls>
        <c:marker val="1"/>
        <c:smooth val="0"/>
        <c:axId val="372610560"/>
        <c:axId val="372612480"/>
      </c:lineChart>
      <c:catAx>
        <c:axId val="372610560"/>
        <c:scaling>
          <c:orientation val="minMax"/>
        </c:scaling>
        <c:delete val="0"/>
        <c:axPos val="b"/>
        <c:majorGridlines>
          <c:spPr>
            <a:ln>
              <a:solidFill>
                <a:schemeClr val="bg1">
                  <a:lumMod val="85000"/>
                </a:schemeClr>
              </a:solidFill>
            </a:ln>
          </c:spPr>
        </c:majorGridlines>
        <c:title>
          <c:tx>
            <c:rich>
              <a:bodyPr/>
              <a:lstStyle/>
              <a:p>
                <a:pPr>
                  <a:defRPr/>
                </a:pPr>
                <a:r>
                  <a:rPr lang="en-US"/>
                  <a:t>génération</a:t>
                </a:r>
              </a:p>
            </c:rich>
          </c:tx>
          <c:layout>
            <c:manualLayout>
              <c:xMode val="edge"/>
              <c:yMode val="edge"/>
              <c:x val="0.87933047072801618"/>
              <c:y val="0.72062076551304965"/>
            </c:manualLayout>
          </c:layout>
          <c:overlay val="0"/>
        </c:title>
        <c:numFmt formatCode="General" sourceLinked="1"/>
        <c:majorTickMark val="out"/>
        <c:minorTickMark val="none"/>
        <c:tickLblPos val="low"/>
        <c:spPr>
          <a:ln w="12700"/>
        </c:spPr>
        <c:crossAx val="372612480"/>
        <c:crosses val="autoZero"/>
        <c:auto val="1"/>
        <c:lblAlgn val="ctr"/>
        <c:lblOffset val="100"/>
        <c:tickLblSkip val="2"/>
        <c:tickMarkSkip val="2"/>
        <c:noMultiLvlLbl val="0"/>
      </c:catAx>
      <c:valAx>
        <c:axId val="372612480"/>
        <c:scaling>
          <c:orientation val="minMax"/>
        </c:scaling>
        <c:delete val="0"/>
        <c:axPos val="l"/>
        <c:majorGridlines>
          <c:spPr>
            <a:ln>
              <a:solidFill>
                <a:schemeClr val="bg1">
                  <a:lumMod val="85000"/>
                </a:schemeClr>
              </a:solidFill>
            </a:ln>
          </c:spPr>
        </c:majorGridlines>
        <c:numFmt formatCode="0.0" sourceLinked="1"/>
        <c:majorTickMark val="out"/>
        <c:minorTickMark val="none"/>
        <c:tickLblPos val="nextTo"/>
        <c:crossAx val="372610560"/>
        <c:crosses val="autoZero"/>
        <c:crossBetween val="between"/>
        <c:majorUnit val="0.5"/>
      </c:valAx>
    </c:plotArea>
    <c:legend>
      <c:legendPos val="b"/>
      <c:layout>
        <c:manualLayout>
          <c:xMode val="edge"/>
          <c:yMode val="edge"/>
          <c:x val="0"/>
          <c:y val="0.80793673248697595"/>
          <c:w val="1"/>
          <c:h val="0.19206326751302402"/>
        </c:manualLayout>
      </c:layout>
      <c:overlay val="0"/>
    </c:legend>
    <c:plotVisOnly val="1"/>
    <c:dispBlanksAs val="gap"/>
    <c:showDLblsOverMax val="0"/>
  </c:chart>
  <c:txPr>
    <a:bodyPr/>
    <a:lstStyle/>
    <a:p>
      <a:pPr>
        <a:defRPr sz="1200"/>
      </a:pPr>
      <a:endParaRPr lang="fr-FR"/>
    </a:p>
  </c:txPr>
  <c:printSettings>
    <c:headerFooter/>
    <c:pageMargins b="0.75000000000000011" l="0.70000000000000007" r="0.70000000000000007" t="0.75000000000000011" header="0.30000000000000004" footer="0.30000000000000004"/>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2.51'!$A$4</c:f>
              <c:strCache>
                <c:ptCount val="1"/>
                <c:pt idx="0">
                  <c:v>Durée validée (tous régimes)</c:v>
                </c:pt>
              </c:strCache>
            </c:strRef>
          </c:tx>
          <c:spPr>
            <a:ln>
              <a:solidFill>
                <a:schemeClr val="tx1">
                  <a:lumMod val="75000"/>
                  <a:lumOff val="25000"/>
                </a:schemeClr>
              </a:solidFill>
              <a:prstDash val="solid"/>
            </a:ln>
          </c:spPr>
          <c:marker>
            <c:symbol val="none"/>
          </c:marker>
          <c:cat>
            <c:numRef>
              <c:f>'Fig 2.51'!$B$3:$BP$3</c:f>
              <c:numCache>
                <c:formatCode>General</c:formatCode>
                <c:ptCount val="67"/>
                <c:pt idx="0">
                  <c:v>1934</c:v>
                </c:pt>
                <c:pt idx="1">
                  <c:v>1935</c:v>
                </c:pt>
                <c:pt idx="2">
                  <c:v>1936</c:v>
                </c:pt>
                <c:pt idx="3">
                  <c:v>1937</c:v>
                </c:pt>
                <c:pt idx="4">
                  <c:v>1938</c:v>
                </c:pt>
                <c:pt idx="5">
                  <c:v>1939</c:v>
                </c:pt>
                <c:pt idx="6">
                  <c:v>1940</c:v>
                </c:pt>
                <c:pt idx="7">
                  <c:v>1941</c:v>
                </c:pt>
                <c:pt idx="8">
                  <c:v>1942</c:v>
                </c:pt>
                <c:pt idx="9">
                  <c:v>1943</c:v>
                </c:pt>
                <c:pt idx="10">
                  <c:v>1944</c:v>
                </c:pt>
                <c:pt idx="11">
                  <c:v>1945</c:v>
                </c:pt>
                <c:pt idx="12">
                  <c:v>1946</c:v>
                </c:pt>
                <c:pt idx="13">
                  <c:v>1947</c:v>
                </c:pt>
                <c:pt idx="14">
                  <c:v>1948</c:v>
                </c:pt>
                <c:pt idx="15">
                  <c:v>1949</c:v>
                </c:pt>
                <c:pt idx="16">
                  <c:v>1950</c:v>
                </c:pt>
                <c:pt idx="17">
                  <c:v>1951</c:v>
                </c:pt>
                <c:pt idx="18">
                  <c:v>1952</c:v>
                </c:pt>
                <c:pt idx="19">
                  <c:v>1953</c:v>
                </c:pt>
                <c:pt idx="20">
                  <c:v>1954</c:v>
                </c:pt>
                <c:pt idx="21">
                  <c:v>1955</c:v>
                </c:pt>
                <c:pt idx="22">
                  <c:v>1956</c:v>
                </c:pt>
                <c:pt idx="23">
                  <c:v>1957</c:v>
                </c:pt>
                <c:pt idx="24">
                  <c:v>1958</c:v>
                </c:pt>
                <c:pt idx="25">
                  <c:v>1959</c:v>
                </c:pt>
                <c:pt idx="26">
                  <c:v>1960</c:v>
                </c:pt>
                <c:pt idx="27">
                  <c:v>1961</c:v>
                </c:pt>
                <c:pt idx="28">
                  <c:v>1962</c:v>
                </c:pt>
                <c:pt idx="29">
                  <c:v>1963</c:v>
                </c:pt>
                <c:pt idx="30">
                  <c:v>1964</c:v>
                </c:pt>
                <c:pt idx="31">
                  <c:v>1965</c:v>
                </c:pt>
                <c:pt idx="32">
                  <c:v>1966</c:v>
                </c:pt>
                <c:pt idx="33">
                  <c:v>1967</c:v>
                </c:pt>
                <c:pt idx="34">
                  <c:v>1968</c:v>
                </c:pt>
                <c:pt idx="35">
                  <c:v>1969</c:v>
                </c:pt>
                <c:pt idx="36">
                  <c:v>1970</c:v>
                </c:pt>
                <c:pt idx="37">
                  <c:v>1971</c:v>
                </c:pt>
                <c:pt idx="38">
                  <c:v>1972</c:v>
                </c:pt>
                <c:pt idx="39">
                  <c:v>1973</c:v>
                </c:pt>
                <c:pt idx="40">
                  <c:v>1974</c:v>
                </c:pt>
                <c:pt idx="41">
                  <c:v>1975</c:v>
                </c:pt>
                <c:pt idx="42">
                  <c:v>1976</c:v>
                </c:pt>
                <c:pt idx="43">
                  <c:v>1977</c:v>
                </c:pt>
                <c:pt idx="44">
                  <c:v>1978</c:v>
                </c:pt>
                <c:pt idx="45">
                  <c:v>1979</c:v>
                </c:pt>
                <c:pt idx="46">
                  <c:v>1980</c:v>
                </c:pt>
                <c:pt idx="47">
                  <c:v>1981</c:v>
                </c:pt>
                <c:pt idx="48">
                  <c:v>1982</c:v>
                </c:pt>
                <c:pt idx="49">
                  <c:v>1983</c:v>
                </c:pt>
                <c:pt idx="50">
                  <c:v>1984</c:v>
                </c:pt>
                <c:pt idx="51">
                  <c:v>1985</c:v>
                </c:pt>
                <c:pt idx="52">
                  <c:v>1986</c:v>
                </c:pt>
                <c:pt idx="53">
                  <c:v>1987</c:v>
                </c:pt>
                <c:pt idx="54">
                  <c:v>1988</c:v>
                </c:pt>
                <c:pt idx="55">
                  <c:v>1989</c:v>
                </c:pt>
                <c:pt idx="56">
                  <c:v>1990</c:v>
                </c:pt>
                <c:pt idx="57">
                  <c:v>1991</c:v>
                </c:pt>
                <c:pt idx="58">
                  <c:v>1992</c:v>
                </c:pt>
                <c:pt idx="59">
                  <c:v>1993</c:v>
                </c:pt>
                <c:pt idx="60">
                  <c:v>1994</c:v>
                </c:pt>
                <c:pt idx="61">
                  <c:v>1995</c:v>
                </c:pt>
                <c:pt idx="62">
                  <c:v>1996</c:v>
                </c:pt>
                <c:pt idx="63">
                  <c:v>1997</c:v>
                </c:pt>
                <c:pt idx="64">
                  <c:v>1998</c:v>
                </c:pt>
                <c:pt idx="65">
                  <c:v>1999</c:v>
                </c:pt>
                <c:pt idx="66">
                  <c:v>2000</c:v>
                </c:pt>
              </c:numCache>
            </c:numRef>
          </c:cat>
          <c:val>
            <c:numRef>
              <c:f>'Fig 2.51'!$B$4:$BP$4</c:f>
              <c:numCache>
                <c:formatCode>0%</c:formatCode>
                <c:ptCount val="67"/>
                <c:pt idx="0">
                  <c:v>0.82187553309881511</c:v>
                </c:pt>
                <c:pt idx="1">
                  <c:v>0.82479473596752684</c:v>
                </c:pt>
                <c:pt idx="2">
                  <c:v>0.84168205316700651</c:v>
                </c:pt>
                <c:pt idx="3">
                  <c:v>0.84099129463961952</c:v>
                </c:pt>
                <c:pt idx="4">
                  <c:v>0.85072798944125338</c:v>
                </c:pt>
                <c:pt idx="5">
                  <c:v>0.85947343699105261</c:v>
                </c:pt>
                <c:pt idx="6">
                  <c:v>0.87518514352328436</c:v>
                </c:pt>
                <c:pt idx="7">
                  <c:v>0.88841100576601628</c:v>
                </c:pt>
                <c:pt idx="8">
                  <c:v>0.89578844029362992</c:v>
                </c:pt>
                <c:pt idx="9">
                  <c:v>0.89156530592826222</c:v>
                </c:pt>
                <c:pt idx="10">
                  <c:v>0.89741306309252289</c:v>
                </c:pt>
                <c:pt idx="11">
                  <c:v>0.90870913549647436</c:v>
                </c:pt>
                <c:pt idx="12">
                  <c:v>0.91408262871428747</c:v>
                </c:pt>
                <c:pt idx="13">
                  <c:v>0.93021903398782124</c:v>
                </c:pt>
                <c:pt idx="14">
                  <c:v>0.94294535283309344</c:v>
                </c:pt>
                <c:pt idx="15">
                  <c:v>0.94553222967389883</c:v>
                </c:pt>
                <c:pt idx="16">
                  <c:v>0.95827169558795444</c:v>
                </c:pt>
                <c:pt idx="17">
                  <c:v>0.96959363589413383</c:v>
                </c:pt>
                <c:pt idx="18">
                  <c:v>0.97801243781380887</c:v>
                </c:pt>
                <c:pt idx="19">
                  <c:v>0.98348260407724719</c:v>
                </c:pt>
                <c:pt idx="20">
                  <c:v>1.0006645909884873</c:v>
                </c:pt>
                <c:pt idx="21">
                  <c:v>1.0070599351033944</c:v>
                </c:pt>
                <c:pt idx="22">
                  <c:v>1.0092231198216297</c:v>
                </c:pt>
                <c:pt idx="23">
                  <c:v>1.01125776836152</c:v>
                </c:pt>
                <c:pt idx="24">
                  <c:v>1.0166067133275984</c:v>
                </c:pt>
                <c:pt idx="25">
                  <c:v>1.0031100702350493</c:v>
                </c:pt>
                <c:pt idx="26">
                  <c:v>1.0061062935285954</c:v>
                </c:pt>
                <c:pt idx="27">
                  <c:v>0.98989747634520764</c:v>
                </c:pt>
                <c:pt idx="28">
                  <c:v>0.98934477032979729</c:v>
                </c:pt>
                <c:pt idx="29">
                  <c:v>1.0000999752325848</c:v>
                </c:pt>
                <c:pt idx="30">
                  <c:v>1.0016018474954405</c:v>
                </c:pt>
                <c:pt idx="31">
                  <c:v>1.0101047107400984</c:v>
                </c:pt>
                <c:pt idx="32">
                  <c:v>1.0105074664693692</c:v>
                </c:pt>
                <c:pt idx="33">
                  <c:v>1.0134124770907775</c:v>
                </c:pt>
                <c:pt idx="34">
                  <c:v>1.0159470754271513</c:v>
                </c:pt>
                <c:pt idx="35">
                  <c:v>1.0303751367742155</c:v>
                </c:pt>
                <c:pt idx="36">
                  <c:v>1.0323867770320954</c:v>
                </c:pt>
                <c:pt idx="37">
                  <c:v>1.039238951052164</c:v>
                </c:pt>
                <c:pt idx="38">
                  <c:v>1.0457647207139715</c:v>
                </c:pt>
                <c:pt idx="39">
                  <c:v>1.0470447895083692</c:v>
                </c:pt>
                <c:pt idx="40">
                  <c:v>1.0563950097620158</c:v>
                </c:pt>
                <c:pt idx="41">
                  <c:v>1.0558865225724372</c:v>
                </c:pt>
                <c:pt idx="42">
                  <c:v>1.0533924658241578</c:v>
                </c:pt>
                <c:pt idx="43">
                  <c:v>1.0495899060766847</c:v>
                </c:pt>
                <c:pt idx="44">
                  <c:v>1.0441126070563196</c:v>
                </c:pt>
                <c:pt idx="45">
                  <c:v>1.0359870840141918</c:v>
                </c:pt>
                <c:pt idx="46">
                  <c:v>1.0407229431242326</c:v>
                </c:pt>
                <c:pt idx="47">
                  <c:v>1.0366975576518613</c:v>
                </c:pt>
                <c:pt idx="48">
                  <c:v>1.0453506226969285</c:v>
                </c:pt>
                <c:pt idx="49">
                  <c:v>1.049027487147796</c:v>
                </c:pt>
                <c:pt idx="50">
                  <c:v>1.042771496946443</c:v>
                </c:pt>
                <c:pt idx="51">
                  <c:v>1.0394923689345128</c:v>
                </c:pt>
                <c:pt idx="52">
                  <c:v>1.0457329860190767</c:v>
                </c:pt>
                <c:pt idx="53">
                  <c:v>1.0375503547804108</c:v>
                </c:pt>
                <c:pt idx="54">
                  <c:v>1.0412385000868742</c:v>
                </c:pt>
                <c:pt idx="55">
                  <c:v>1.0434546086144965</c:v>
                </c:pt>
                <c:pt idx="56">
                  <c:v>1.0430141111519877</c:v>
                </c:pt>
                <c:pt idx="57">
                  <c:v>1.0431272744025759</c:v>
                </c:pt>
                <c:pt idx="58">
                  <c:v>1.0368032807995637</c:v>
                </c:pt>
                <c:pt idx="59">
                  <c:v>1.0353401600257943</c:v>
                </c:pt>
                <c:pt idx="60">
                  <c:v>1.0393913445572738</c:v>
                </c:pt>
                <c:pt idx="61">
                  <c:v>1.0380976219741371</c:v>
                </c:pt>
                <c:pt idx="62">
                  <c:v>1.0353176689010604</c:v>
                </c:pt>
                <c:pt idx="63">
                  <c:v>1.0353578857137931</c:v>
                </c:pt>
                <c:pt idx="64">
                  <c:v>1.0338112375307271</c:v>
                </c:pt>
                <c:pt idx="65">
                  <c:v>1.0264600441579146</c:v>
                </c:pt>
                <c:pt idx="66">
                  <c:v>1.0280899531771699</c:v>
                </c:pt>
              </c:numCache>
            </c:numRef>
          </c:val>
          <c:smooth val="0"/>
        </c:ser>
        <c:ser>
          <c:idx val="2"/>
          <c:order val="1"/>
          <c:tx>
            <c:strRef>
              <c:f>'Fig 2.51'!$A$5</c:f>
              <c:strCache>
                <c:ptCount val="1"/>
                <c:pt idx="0">
                  <c:v>Durée validée (tous régimes, EIR 2012)</c:v>
                </c:pt>
              </c:strCache>
            </c:strRef>
          </c:tx>
          <c:spPr>
            <a:ln>
              <a:solidFill>
                <a:schemeClr val="tx1">
                  <a:lumMod val="50000"/>
                  <a:lumOff val="50000"/>
                </a:schemeClr>
              </a:solidFill>
              <a:prstDash val="sysDot"/>
            </a:ln>
          </c:spPr>
          <c:marker>
            <c:symbol val="none"/>
          </c:marker>
          <c:cat>
            <c:numRef>
              <c:f>'Fig 2.51'!$B$3:$BP$3</c:f>
              <c:numCache>
                <c:formatCode>General</c:formatCode>
                <c:ptCount val="67"/>
                <c:pt idx="0">
                  <c:v>1934</c:v>
                </c:pt>
                <c:pt idx="1">
                  <c:v>1935</c:v>
                </c:pt>
                <c:pt idx="2">
                  <c:v>1936</c:v>
                </c:pt>
                <c:pt idx="3">
                  <c:v>1937</c:v>
                </c:pt>
                <c:pt idx="4">
                  <c:v>1938</c:v>
                </c:pt>
                <c:pt idx="5">
                  <c:v>1939</c:v>
                </c:pt>
                <c:pt idx="6">
                  <c:v>1940</c:v>
                </c:pt>
                <c:pt idx="7">
                  <c:v>1941</c:v>
                </c:pt>
                <c:pt idx="8">
                  <c:v>1942</c:v>
                </c:pt>
                <c:pt idx="9">
                  <c:v>1943</c:v>
                </c:pt>
                <c:pt idx="10">
                  <c:v>1944</c:v>
                </c:pt>
                <c:pt idx="11">
                  <c:v>1945</c:v>
                </c:pt>
                <c:pt idx="12">
                  <c:v>1946</c:v>
                </c:pt>
                <c:pt idx="13">
                  <c:v>1947</c:v>
                </c:pt>
                <c:pt idx="14">
                  <c:v>1948</c:v>
                </c:pt>
                <c:pt idx="15">
                  <c:v>1949</c:v>
                </c:pt>
                <c:pt idx="16">
                  <c:v>1950</c:v>
                </c:pt>
                <c:pt idx="17">
                  <c:v>1951</c:v>
                </c:pt>
                <c:pt idx="18">
                  <c:v>1952</c:v>
                </c:pt>
                <c:pt idx="19">
                  <c:v>1953</c:v>
                </c:pt>
                <c:pt idx="20">
                  <c:v>1954</c:v>
                </c:pt>
                <c:pt idx="21">
                  <c:v>1955</c:v>
                </c:pt>
                <c:pt idx="22">
                  <c:v>1956</c:v>
                </c:pt>
                <c:pt idx="23">
                  <c:v>1957</c:v>
                </c:pt>
                <c:pt idx="24">
                  <c:v>1958</c:v>
                </c:pt>
                <c:pt idx="25">
                  <c:v>1959</c:v>
                </c:pt>
                <c:pt idx="26">
                  <c:v>1960</c:v>
                </c:pt>
                <c:pt idx="27">
                  <c:v>1961</c:v>
                </c:pt>
                <c:pt idx="28">
                  <c:v>1962</c:v>
                </c:pt>
                <c:pt idx="29">
                  <c:v>1963</c:v>
                </c:pt>
                <c:pt idx="30">
                  <c:v>1964</c:v>
                </c:pt>
                <c:pt idx="31">
                  <c:v>1965</c:v>
                </c:pt>
                <c:pt idx="32">
                  <c:v>1966</c:v>
                </c:pt>
                <c:pt idx="33">
                  <c:v>1967</c:v>
                </c:pt>
                <c:pt idx="34">
                  <c:v>1968</c:v>
                </c:pt>
                <c:pt idx="35">
                  <c:v>1969</c:v>
                </c:pt>
                <c:pt idx="36">
                  <c:v>1970</c:v>
                </c:pt>
                <c:pt idx="37">
                  <c:v>1971</c:v>
                </c:pt>
                <c:pt idx="38">
                  <c:v>1972</c:v>
                </c:pt>
                <c:pt idx="39">
                  <c:v>1973</c:v>
                </c:pt>
                <c:pt idx="40">
                  <c:v>1974</c:v>
                </c:pt>
                <c:pt idx="41">
                  <c:v>1975</c:v>
                </c:pt>
                <c:pt idx="42">
                  <c:v>1976</c:v>
                </c:pt>
                <c:pt idx="43">
                  <c:v>1977</c:v>
                </c:pt>
                <c:pt idx="44">
                  <c:v>1978</c:v>
                </c:pt>
                <c:pt idx="45">
                  <c:v>1979</c:v>
                </c:pt>
                <c:pt idx="46">
                  <c:v>1980</c:v>
                </c:pt>
                <c:pt idx="47">
                  <c:v>1981</c:v>
                </c:pt>
                <c:pt idx="48">
                  <c:v>1982</c:v>
                </c:pt>
                <c:pt idx="49">
                  <c:v>1983</c:v>
                </c:pt>
                <c:pt idx="50">
                  <c:v>1984</c:v>
                </c:pt>
                <c:pt idx="51">
                  <c:v>1985</c:v>
                </c:pt>
                <c:pt idx="52">
                  <c:v>1986</c:v>
                </c:pt>
                <c:pt idx="53">
                  <c:v>1987</c:v>
                </c:pt>
                <c:pt idx="54">
                  <c:v>1988</c:v>
                </c:pt>
                <c:pt idx="55">
                  <c:v>1989</c:v>
                </c:pt>
                <c:pt idx="56">
                  <c:v>1990</c:v>
                </c:pt>
                <c:pt idx="57">
                  <c:v>1991</c:v>
                </c:pt>
                <c:pt idx="58">
                  <c:v>1992</c:v>
                </c:pt>
                <c:pt idx="59">
                  <c:v>1993</c:v>
                </c:pt>
                <c:pt idx="60">
                  <c:v>1994</c:v>
                </c:pt>
                <c:pt idx="61">
                  <c:v>1995</c:v>
                </c:pt>
                <c:pt idx="62">
                  <c:v>1996</c:v>
                </c:pt>
                <c:pt idx="63">
                  <c:v>1997</c:v>
                </c:pt>
                <c:pt idx="64">
                  <c:v>1998</c:v>
                </c:pt>
                <c:pt idx="65">
                  <c:v>1999</c:v>
                </c:pt>
                <c:pt idx="66">
                  <c:v>2000</c:v>
                </c:pt>
              </c:numCache>
            </c:numRef>
          </c:cat>
          <c:val>
            <c:numRef>
              <c:f>'Fig 2.51'!$B$5:$BP$5</c:f>
              <c:numCache>
                <c:formatCode>0%</c:formatCode>
                <c:ptCount val="67"/>
                <c:pt idx="0">
                  <c:v>0.77300000000000002</c:v>
                </c:pt>
                <c:pt idx="2">
                  <c:v>0.78900000000000003</c:v>
                </c:pt>
                <c:pt idx="4">
                  <c:v>0.81200000000000006</c:v>
                </c:pt>
                <c:pt idx="6">
                  <c:v>0.83599999999999997</c:v>
                </c:pt>
                <c:pt idx="8">
                  <c:v>0.85699999999999998</c:v>
                </c:pt>
                <c:pt idx="10">
                  <c:v>0.874</c:v>
                </c:pt>
                <c:pt idx="12">
                  <c:v>0.89700000000000002</c:v>
                </c:pt>
              </c:numCache>
            </c:numRef>
          </c:val>
          <c:smooth val="0"/>
        </c:ser>
        <c:dLbls>
          <c:showLegendKey val="0"/>
          <c:showVal val="0"/>
          <c:showCatName val="0"/>
          <c:showSerName val="0"/>
          <c:showPercent val="0"/>
          <c:showBubbleSize val="0"/>
        </c:dLbls>
        <c:marker val="1"/>
        <c:smooth val="0"/>
        <c:axId val="372679424"/>
        <c:axId val="372680960"/>
      </c:lineChart>
      <c:catAx>
        <c:axId val="372679424"/>
        <c:scaling>
          <c:orientation val="minMax"/>
        </c:scaling>
        <c:delete val="0"/>
        <c:axPos val="b"/>
        <c:numFmt formatCode="General" sourceLinked="1"/>
        <c:majorTickMark val="none"/>
        <c:minorTickMark val="none"/>
        <c:tickLblPos val="nextTo"/>
        <c:crossAx val="372680960"/>
        <c:crosses val="autoZero"/>
        <c:auto val="1"/>
        <c:lblAlgn val="ctr"/>
        <c:lblOffset val="100"/>
        <c:noMultiLvlLbl val="0"/>
      </c:catAx>
      <c:valAx>
        <c:axId val="372680960"/>
        <c:scaling>
          <c:orientation val="minMax"/>
          <c:min val="0.70000000000000007"/>
        </c:scaling>
        <c:delete val="0"/>
        <c:axPos val="l"/>
        <c:majorGridlines/>
        <c:numFmt formatCode="0%" sourceLinked="0"/>
        <c:majorTickMark val="none"/>
        <c:minorTickMark val="none"/>
        <c:tickLblPos val="nextTo"/>
        <c:spPr>
          <a:ln w="9525">
            <a:noFill/>
          </a:ln>
        </c:spPr>
        <c:crossAx val="372679424"/>
        <c:crosses val="autoZero"/>
        <c:crossBetween val="between"/>
      </c:valAx>
    </c:plotArea>
    <c:legend>
      <c:legendPos val="b"/>
      <c:layout/>
      <c:overlay val="0"/>
    </c:legend>
    <c:plotVisOnly val="1"/>
    <c:dispBlanksAs val="span"/>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638224362704254"/>
          <c:y val="3.2064285714285698E-2"/>
          <c:w val="0.76938577547168274"/>
          <c:h val="0.69883888888888934"/>
        </c:manualLayout>
      </c:layout>
      <c:lineChart>
        <c:grouping val="standard"/>
        <c:varyColors val="0"/>
        <c:ser>
          <c:idx val="5"/>
          <c:order val="0"/>
          <c:tx>
            <c:strRef>
              <c:f>'Fig 2.6'!$C$10</c:f>
              <c:strCache>
                <c:ptCount val="1"/>
                <c:pt idx="0">
                  <c:v>Obs</c:v>
                </c:pt>
              </c:strCache>
            </c:strRef>
          </c:tx>
          <c:spPr>
            <a:ln w="50800">
              <a:solidFill>
                <a:schemeClr val="bg1">
                  <a:lumMod val="50000"/>
                </a:schemeClr>
              </a:solidFill>
            </a:ln>
          </c:spPr>
          <c:marker>
            <c:symbol val="none"/>
          </c:marker>
          <c:cat>
            <c:numRef>
              <c:f>'Fig 2.6'!$D$4:$BV$4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2.6'!$D$10:$BV$10</c:f>
              <c:numCache>
                <c:formatCode>0.0%</c:formatCode>
                <c:ptCount val="71"/>
                <c:pt idx="2">
                  <c:v>0.26248538446017339</c:v>
                </c:pt>
                <c:pt idx="3">
                  <c:v>0.26951578345507987</c:v>
                </c:pt>
                <c:pt idx="4">
                  <c:v>0.27212562743735536</c:v>
                </c:pt>
                <c:pt idx="5">
                  <c:v>0.27250181042459742</c:v>
                </c:pt>
                <c:pt idx="6">
                  <c:v>0.27431122940538749</c:v>
                </c:pt>
                <c:pt idx="7">
                  <c:v>0.27763881179182542</c:v>
                </c:pt>
                <c:pt idx="8">
                  <c:v>0.27711855809144798</c:v>
                </c:pt>
                <c:pt idx="9">
                  <c:v>0.28247478190999842</c:v>
                </c:pt>
                <c:pt idx="10">
                  <c:v>0.27865961870998696</c:v>
                </c:pt>
                <c:pt idx="11">
                  <c:v>0.28669800769682069</c:v>
                </c:pt>
                <c:pt idx="12">
                  <c:v>0.29227245570768234</c:v>
                </c:pt>
                <c:pt idx="13">
                  <c:v>0.30429440208990033</c:v>
                </c:pt>
                <c:pt idx="14">
                  <c:v>0.3096980947946591</c:v>
                </c:pt>
                <c:pt idx="15">
                  <c:v>0.31104977169423698</c:v>
                </c:pt>
                <c:pt idx="16">
                  <c:v>0.31219445636662652</c:v>
                </c:pt>
                <c:pt idx="17">
                  <c:v>0.31137799592795229</c:v>
                </c:pt>
              </c:numCache>
            </c:numRef>
          </c:val>
          <c:smooth val="0"/>
        </c:ser>
        <c:ser>
          <c:idx val="0"/>
          <c:order val="1"/>
          <c:tx>
            <c:strRef>
              <c:f>'Fig 2.1 arr'!#REF!</c:f>
              <c:strCache>
                <c:ptCount val="1"/>
                <c:pt idx="0">
                  <c:v>#REF!</c:v>
                </c:pt>
              </c:strCache>
            </c:strRef>
          </c:tx>
          <c:spPr>
            <a:ln w="22225">
              <a:solidFill>
                <a:schemeClr val="tx1"/>
              </a:solidFill>
            </a:ln>
          </c:spPr>
          <c:marker>
            <c:symbol val="x"/>
            <c:size val="4"/>
            <c:spPr>
              <a:noFill/>
              <a:ln>
                <a:solidFill>
                  <a:schemeClr val="tx1"/>
                </a:solidFill>
              </a:ln>
            </c:spPr>
          </c:marker>
          <c:cat>
            <c:numRef>
              <c:f>'Fig 2.6'!$D$4:$BV$4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 arr'!#REF!</c:f>
              <c:numCache>
                <c:formatCode>General</c:formatCode>
                <c:ptCount val="1"/>
                <c:pt idx="0">
                  <c:v>1</c:v>
                </c:pt>
              </c:numCache>
            </c:numRef>
          </c:val>
          <c:smooth val="0"/>
        </c:ser>
        <c:ser>
          <c:idx val="1"/>
          <c:order val="2"/>
          <c:tx>
            <c:strRef>
              <c:f>'Fig 2.6'!$C$11</c:f>
              <c:strCache>
                <c:ptCount val="1"/>
                <c:pt idx="0">
                  <c:v>1,8%</c:v>
                </c:pt>
              </c:strCache>
            </c:strRef>
          </c:tx>
          <c:spPr>
            <a:ln w="28575">
              <a:solidFill>
                <a:srgbClr val="006600"/>
              </a:solidFill>
            </a:ln>
          </c:spPr>
          <c:marker>
            <c:symbol val="none"/>
          </c:marker>
          <c:cat>
            <c:numRef>
              <c:f>'Fig 2.6'!$D$4:$BV$4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2.6'!$D$11:$BV$11</c:f>
              <c:numCache>
                <c:formatCode>0.0%</c:formatCode>
                <c:ptCount val="71"/>
                <c:pt idx="17">
                  <c:v>0.31137799592795229</c:v>
                </c:pt>
                <c:pt idx="18">
                  <c:v>0.30887107472319136</c:v>
                </c:pt>
                <c:pt idx="19">
                  <c:v>0.30902363936556576</c:v>
                </c:pt>
                <c:pt idx="20">
                  <c:v>0.30780419600200076</c:v>
                </c:pt>
                <c:pt idx="21">
                  <c:v>0.30624149927662986</c:v>
                </c:pt>
                <c:pt idx="22">
                  <c:v>0.30497700213302292</c:v>
                </c:pt>
                <c:pt idx="23">
                  <c:v>0.30399579656197423</c:v>
                </c:pt>
                <c:pt idx="24">
                  <c:v>0.30318411325316669</c:v>
                </c:pt>
                <c:pt idx="25">
                  <c:v>0.30231072559788619</c:v>
                </c:pt>
                <c:pt idx="26">
                  <c:v>0.3016805751188435</c:v>
                </c:pt>
                <c:pt idx="27">
                  <c:v>0.3009845188307127</c:v>
                </c:pt>
                <c:pt idx="28">
                  <c:v>0.30080625371984293</c:v>
                </c:pt>
                <c:pt idx="29">
                  <c:v>0.30036286487783143</c:v>
                </c:pt>
                <c:pt idx="30">
                  <c:v>0.29989770777370561</c:v>
                </c:pt>
                <c:pt idx="31">
                  <c:v>0.29928583530305036</c:v>
                </c:pt>
                <c:pt idx="32">
                  <c:v>0.29873435076970012</c:v>
                </c:pt>
                <c:pt idx="33">
                  <c:v>0.29846647604764553</c:v>
                </c:pt>
                <c:pt idx="34">
                  <c:v>0.29812416239966699</c:v>
                </c:pt>
                <c:pt idx="35">
                  <c:v>0.29783416022273246</c:v>
                </c:pt>
                <c:pt idx="36">
                  <c:v>0.29764680743351513</c:v>
                </c:pt>
                <c:pt idx="37">
                  <c:v>0.29736094115854977</c:v>
                </c:pt>
                <c:pt idx="38">
                  <c:v>0.29712666233399487</c:v>
                </c:pt>
                <c:pt idx="39">
                  <c:v>0.29672976747500396</c:v>
                </c:pt>
                <c:pt idx="40">
                  <c:v>0.29651538732078336</c:v>
                </c:pt>
                <c:pt idx="41">
                  <c:v>0.29632067890214242</c:v>
                </c:pt>
                <c:pt idx="42">
                  <c:v>0.29604734430777785</c:v>
                </c:pt>
                <c:pt idx="43">
                  <c:v>0.29595375941938601</c:v>
                </c:pt>
                <c:pt idx="44">
                  <c:v>0.29554636779680998</c:v>
                </c:pt>
                <c:pt idx="45">
                  <c:v>0.29521549429519051</c:v>
                </c:pt>
                <c:pt idx="46">
                  <c:v>0.2949240602955322</c:v>
                </c:pt>
                <c:pt idx="47">
                  <c:v>0.29463736563272785</c:v>
                </c:pt>
                <c:pt idx="48">
                  <c:v>0.29428925109252135</c:v>
                </c:pt>
                <c:pt idx="49">
                  <c:v>0.29385774833722383</c:v>
                </c:pt>
                <c:pt idx="50">
                  <c:v>0.293694758093825</c:v>
                </c:pt>
                <c:pt idx="51">
                  <c:v>0.29340115985149623</c:v>
                </c:pt>
                <c:pt idx="52">
                  <c:v>0.29322798120326699</c:v>
                </c:pt>
                <c:pt idx="53">
                  <c:v>0.29290102441432431</c:v>
                </c:pt>
                <c:pt idx="54">
                  <c:v>0.29262141323390217</c:v>
                </c:pt>
                <c:pt idx="55">
                  <c:v>0.29235528725947429</c:v>
                </c:pt>
                <c:pt idx="56">
                  <c:v>0.29212759485813594</c:v>
                </c:pt>
                <c:pt idx="57">
                  <c:v>0.29182530339770096</c:v>
                </c:pt>
                <c:pt idx="58">
                  <c:v>0.29166647306931126</c:v>
                </c:pt>
                <c:pt idx="59">
                  <c:v>0.29137389409861225</c:v>
                </c:pt>
                <c:pt idx="60">
                  <c:v>0.29113630015657033</c:v>
                </c:pt>
                <c:pt idx="61">
                  <c:v>0.29092682709900841</c:v>
                </c:pt>
                <c:pt idx="62">
                  <c:v>0.29074696179238074</c:v>
                </c:pt>
                <c:pt idx="63">
                  <c:v>0.29056913346132862</c:v>
                </c:pt>
                <c:pt idx="64">
                  <c:v>0.29035404757537164</c:v>
                </c:pt>
                <c:pt idx="65">
                  <c:v>0.29019253195399985</c:v>
                </c:pt>
                <c:pt idx="66">
                  <c:v>0.29003483225893428</c:v>
                </c:pt>
                <c:pt idx="67">
                  <c:v>0.28988145131245585</c:v>
                </c:pt>
                <c:pt idx="68">
                  <c:v>0.28972945826088675</c:v>
                </c:pt>
                <c:pt idx="69">
                  <c:v>0.28957811826347696</c:v>
                </c:pt>
                <c:pt idx="70">
                  <c:v>0.28943764802634331</c:v>
                </c:pt>
              </c:numCache>
            </c:numRef>
          </c:val>
          <c:smooth val="0"/>
        </c:ser>
        <c:ser>
          <c:idx val="2"/>
          <c:order val="3"/>
          <c:tx>
            <c:strRef>
              <c:f>'Fig 2.6'!$C$12</c:f>
              <c:strCache>
                <c:ptCount val="1"/>
                <c:pt idx="0">
                  <c:v>1,5%</c:v>
                </c:pt>
              </c:strCache>
            </c:strRef>
          </c:tx>
          <c:spPr>
            <a:ln w="28575">
              <a:solidFill>
                <a:schemeClr val="accent5">
                  <a:lumMod val="75000"/>
                </a:schemeClr>
              </a:solidFill>
            </a:ln>
          </c:spPr>
          <c:marker>
            <c:symbol val="none"/>
          </c:marker>
          <c:cat>
            <c:numRef>
              <c:f>'Fig 2.6'!$D$4:$BV$4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2.6'!$D$12:$BV$12</c:f>
              <c:numCache>
                <c:formatCode>0.0%</c:formatCode>
                <c:ptCount val="71"/>
                <c:pt idx="17">
                  <c:v>0.31132167604291611</c:v>
                </c:pt>
                <c:pt idx="18">
                  <c:v>0.30881568780906865</c:v>
                </c:pt>
                <c:pt idx="19">
                  <c:v>0.30896999663939539</c:v>
                </c:pt>
                <c:pt idx="20">
                  <c:v>0.30775232542824443</c:v>
                </c:pt>
                <c:pt idx="21">
                  <c:v>0.30619075749311486</c:v>
                </c:pt>
                <c:pt idx="22">
                  <c:v>0.30493538435012246</c:v>
                </c:pt>
                <c:pt idx="23">
                  <c:v>0.3039839144725523</c:v>
                </c:pt>
                <c:pt idx="24">
                  <c:v>0.30320008179433044</c:v>
                </c:pt>
                <c:pt idx="25">
                  <c:v>0.3023512165719634</c:v>
                </c:pt>
                <c:pt idx="26">
                  <c:v>0.30171186897363766</c:v>
                </c:pt>
                <c:pt idx="27">
                  <c:v>0.30102574671565085</c:v>
                </c:pt>
                <c:pt idx="28">
                  <c:v>0.30084658060454089</c:v>
                </c:pt>
                <c:pt idx="29">
                  <c:v>0.30039174084757342</c:v>
                </c:pt>
                <c:pt idx="30">
                  <c:v>0.29994125926832255</c:v>
                </c:pt>
                <c:pt idx="31">
                  <c:v>0.29934348224145202</c:v>
                </c:pt>
                <c:pt idx="32">
                  <c:v>0.29881344019989581</c:v>
                </c:pt>
                <c:pt idx="33">
                  <c:v>0.29856758335159428</c:v>
                </c:pt>
                <c:pt idx="34">
                  <c:v>0.29823217034131261</c:v>
                </c:pt>
                <c:pt idx="35">
                  <c:v>0.29794141909605809</c:v>
                </c:pt>
                <c:pt idx="36">
                  <c:v>0.29775456793681915</c:v>
                </c:pt>
                <c:pt idx="37">
                  <c:v>0.29746696270391465</c:v>
                </c:pt>
                <c:pt idx="38">
                  <c:v>0.2972289747043923</c:v>
                </c:pt>
                <c:pt idx="39">
                  <c:v>0.29683181854138435</c:v>
                </c:pt>
                <c:pt idx="40">
                  <c:v>0.29661858113389561</c:v>
                </c:pt>
                <c:pt idx="41">
                  <c:v>0.29642627111116548</c:v>
                </c:pt>
                <c:pt idx="42">
                  <c:v>0.29614404035825737</c:v>
                </c:pt>
                <c:pt idx="43">
                  <c:v>0.29605629766685582</c:v>
                </c:pt>
                <c:pt idx="44">
                  <c:v>0.29566210403048609</c:v>
                </c:pt>
                <c:pt idx="45">
                  <c:v>0.295339579328803</c:v>
                </c:pt>
                <c:pt idx="46">
                  <c:v>0.29505320139239133</c:v>
                </c:pt>
                <c:pt idx="47">
                  <c:v>0.29478129723346363</c:v>
                </c:pt>
                <c:pt idx="48">
                  <c:v>0.29443947278742566</c:v>
                </c:pt>
                <c:pt idx="49">
                  <c:v>0.29400974099977822</c:v>
                </c:pt>
                <c:pt idx="50">
                  <c:v>0.29385337880041451</c:v>
                </c:pt>
                <c:pt idx="51">
                  <c:v>0.29357087630991979</c:v>
                </c:pt>
                <c:pt idx="52">
                  <c:v>0.29341011480811929</c:v>
                </c:pt>
                <c:pt idx="53">
                  <c:v>0.29309653098184779</c:v>
                </c:pt>
                <c:pt idx="54">
                  <c:v>0.29283846678393921</c:v>
                </c:pt>
                <c:pt idx="55">
                  <c:v>0.29259002188035549</c:v>
                </c:pt>
                <c:pt idx="56">
                  <c:v>0.2923877808810349</c:v>
                </c:pt>
                <c:pt idx="57">
                  <c:v>0.29210783623474895</c:v>
                </c:pt>
                <c:pt idx="58">
                  <c:v>0.29197298641423425</c:v>
                </c:pt>
                <c:pt idx="59">
                  <c:v>0.29170636117442994</c:v>
                </c:pt>
                <c:pt idx="60">
                  <c:v>0.29144116108073176</c:v>
                </c:pt>
                <c:pt idx="61">
                  <c:v>0.29125217765624906</c:v>
                </c:pt>
                <c:pt idx="62">
                  <c:v>0.29108939046404203</c:v>
                </c:pt>
                <c:pt idx="63">
                  <c:v>0.29092746186740204</c:v>
                </c:pt>
                <c:pt idx="64">
                  <c:v>0.29072919097331229</c:v>
                </c:pt>
                <c:pt idx="65">
                  <c:v>0.29058192913672781</c:v>
                </c:pt>
                <c:pt idx="66">
                  <c:v>0.29045303374662823</c:v>
                </c:pt>
                <c:pt idx="67">
                  <c:v>0.29032376189171416</c:v>
                </c:pt>
                <c:pt idx="68">
                  <c:v>0.29019856817448025</c:v>
                </c:pt>
                <c:pt idx="69">
                  <c:v>0.29006994857675578</c:v>
                </c:pt>
                <c:pt idx="70">
                  <c:v>0.28994419361034485</c:v>
                </c:pt>
              </c:numCache>
            </c:numRef>
          </c:val>
          <c:smooth val="0"/>
        </c:ser>
        <c:ser>
          <c:idx val="3"/>
          <c:order val="4"/>
          <c:tx>
            <c:strRef>
              <c:f>'Fig 2.6'!$C$13</c:f>
              <c:strCache>
                <c:ptCount val="1"/>
                <c:pt idx="0">
                  <c:v>1,3%</c:v>
                </c:pt>
              </c:strCache>
            </c:strRef>
          </c:tx>
          <c:spPr>
            <a:ln w="28575">
              <a:solidFill>
                <a:schemeClr val="accent6">
                  <a:lumMod val="75000"/>
                </a:schemeClr>
              </a:solidFill>
            </a:ln>
          </c:spPr>
          <c:marker>
            <c:symbol val="none"/>
          </c:marker>
          <c:cat>
            <c:numRef>
              <c:f>'Fig 2.6'!$D$4:$BV$4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2.6'!$D$13:$BV$13</c:f>
              <c:numCache>
                <c:formatCode>0.0%</c:formatCode>
                <c:ptCount val="71"/>
                <c:pt idx="17">
                  <c:v>0.31132165682424467</c:v>
                </c:pt>
                <c:pt idx="18">
                  <c:v>0.30881566890876544</c:v>
                </c:pt>
                <c:pt idx="19">
                  <c:v>0.30896997833428114</c:v>
                </c:pt>
                <c:pt idx="20">
                  <c:v>0.30775230772786183</c:v>
                </c:pt>
                <c:pt idx="21">
                  <c:v>0.30619052984917516</c:v>
                </c:pt>
                <c:pt idx="22">
                  <c:v>0.30492150220493713</c:v>
                </c:pt>
                <c:pt idx="23">
                  <c:v>0.30396130577692881</c:v>
                </c:pt>
                <c:pt idx="24">
                  <c:v>0.30318321669956871</c:v>
                </c:pt>
                <c:pt idx="25">
                  <c:v>0.30233764393572043</c:v>
                </c:pt>
                <c:pt idx="26">
                  <c:v>0.30168869168774692</c:v>
                </c:pt>
                <c:pt idx="27">
                  <c:v>0.30100040058857092</c:v>
                </c:pt>
                <c:pt idx="28">
                  <c:v>0.30081567535589726</c:v>
                </c:pt>
                <c:pt idx="29">
                  <c:v>0.30037599678255694</c:v>
                </c:pt>
                <c:pt idx="30">
                  <c:v>0.29993987711882131</c:v>
                </c:pt>
                <c:pt idx="31">
                  <c:v>0.29936419629538796</c:v>
                </c:pt>
                <c:pt idx="32">
                  <c:v>0.29885511304864493</c:v>
                </c:pt>
                <c:pt idx="33">
                  <c:v>0.29862591728553362</c:v>
                </c:pt>
                <c:pt idx="34">
                  <c:v>0.29831096802353585</c:v>
                </c:pt>
                <c:pt idx="35">
                  <c:v>0.29804359837896804</c:v>
                </c:pt>
                <c:pt idx="36">
                  <c:v>0.29788040185862125</c:v>
                </c:pt>
                <c:pt idx="37">
                  <c:v>0.29761395257750489</c:v>
                </c:pt>
                <c:pt idx="38">
                  <c:v>0.29739595178594358</c:v>
                </c:pt>
                <c:pt idx="39">
                  <c:v>0.29701871503881966</c:v>
                </c:pt>
                <c:pt idx="40">
                  <c:v>0.29682346516801306</c:v>
                </c:pt>
                <c:pt idx="41">
                  <c:v>0.29664899276106371</c:v>
                </c:pt>
                <c:pt idx="42">
                  <c:v>0.29638827882228863</c:v>
                </c:pt>
                <c:pt idx="43">
                  <c:v>0.2963089936722223</c:v>
                </c:pt>
                <c:pt idx="44">
                  <c:v>0.29594756935329536</c:v>
                </c:pt>
                <c:pt idx="45">
                  <c:v>0.29565454496228827</c:v>
                </c:pt>
                <c:pt idx="46">
                  <c:v>0.29539735710123605</c:v>
                </c:pt>
                <c:pt idx="47">
                  <c:v>0.29514162314389059</c:v>
                </c:pt>
                <c:pt idx="48">
                  <c:v>0.294820335077561</c:v>
                </c:pt>
                <c:pt idx="49">
                  <c:v>0.29441276013951279</c:v>
                </c:pt>
                <c:pt idx="50">
                  <c:v>0.29428489939126845</c:v>
                </c:pt>
                <c:pt idx="51">
                  <c:v>0.29402084571510567</c:v>
                </c:pt>
                <c:pt idx="52">
                  <c:v>0.29388997103682429</c:v>
                </c:pt>
                <c:pt idx="53">
                  <c:v>0.29359257589348287</c:v>
                </c:pt>
                <c:pt idx="54">
                  <c:v>0.2933512392037349</c:v>
                </c:pt>
                <c:pt idx="55">
                  <c:v>0.29313094832259134</c:v>
                </c:pt>
                <c:pt idx="56">
                  <c:v>0.29294860300033598</c:v>
                </c:pt>
                <c:pt idx="57">
                  <c:v>0.29268524686170205</c:v>
                </c:pt>
                <c:pt idx="58">
                  <c:v>0.29256224011779736</c:v>
                </c:pt>
                <c:pt idx="59">
                  <c:v>0.2923165276039314</c:v>
                </c:pt>
                <c:pt idx="60">
                  <c:v>0.29211510968164683</c:v>
                </c:pt>
                <c:pt idx="61">
                  <c:v>0.29194244799551666</c:v>
                </c:pt>
                <c:pt idx="62">
                  <c:v>0.29180034010095751</c:v>
                </c:pt>
                <c:pt idx="63">
                  <c:v>0.29165592921743672</c:v>
                </c:pt>
                <c:pt idx="64">
                  <c:v>0.29147696248009025</c:v>
                </c:pt>
                <c:pt idx="65">
                  <c:v>0.29134564330139301</c:v>
                </c:pt>
                <c:pt idx="66">
                  <c:v>0.29122058407908485</c:v>
                </c:pt>
                <c:pt idx="67">
                  <c:v>0.29110278643785781</c:v>
                </c:pt>
                <c:pt idx="68">
                  <c:v>0.29099335565116197</c:v>
                </c:pt>
                <c:pt idx="69">
                  <c:v>0.29087726650172391</c:v>
                </c:pt>
                <c:pt idx="70">
                  <c:v>0.29075894415114989</c:v>
                </c:pt>
              </c:numCache>
            </c:numRef>
          </c:val>
          <c:smooth val="0"/>
        </c:ser>
        <c:ser>
          <c:idx val="4"/>
          <c:order val="5"/>
          <c:tx>
            <c:strRef>
              <c:f>'Fig 2.6'!$C$14</c:f>
              <c:strCache>
                <c:ptCount val="1"/>
                <c:pt idx="0">
                  <c:v>1%</c:v>
                </c:pt>
              </c:strCache>
            </c:strRef>
          </c:tx>
          <c:spPr>
            <a:ln w="28575">
              <a:solidFill>
                <a:srgbClr val="800000"/>
              </a:solidFill>
            </a:ln>
          </c:spPr>
          <c:marker>
            <c:symbol val="none"/>
          </c:marker>
          <c:cat>
            <c:numRef>
              <c:f>'Fig 2.6'!$D$4:$BV$4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2.6'!$D$14:$BV$14</c:f>
              <c:numCache>
                <c:formatCode>0.0%</c:formatCode>
                <c:ptCount val="71"/>
                <c:pt idx="17">
                  <c:v>0.31137799592795229</c:v>
                </c:pt>
                <c:pt idx="18">
                  <c:v>0.30887107472319136</c:v>
                </c:pt>
                <c:pt idx="19">
                  <c:v>0.30902363936556576</c:v>
                </c:pt>
                <c:pt idx="20">
                  <c:v>0.30780419600200076</c:v>
                </c:pt>
                <c:pt idx="21">
                  <c:v>0.30623976231573069</c:v>
                </c:pt>
                <c:pt idx="22">
                  <c:v>0.30492388218326694</c:v>
                </c:pt>
                <c:pt idx="23">
                  <c:v>0.30393669313151767</c:v>
                </c:pt>
                <c:pt idx="24">
                  <c:v>0.30314638127411886</c:v>
                </c:pt>
                <c:pt idx="25">
                  <c:v>0.30229089694878791</c:v>
                </c:pt>
                <c:pt idx="26">
                  <c:v>0.30160610175584979</c:v>
                </c:pt>
                <c:pt idx="27">
                  <c:v>0.30091497645680015</c:v>
                </c:pt>
                <c:pt idx="28">
                  <c:v>0.3007336847003752</c:v>
                </c:pt>
                <c:pt idx="29">
                  <c:v>0.30030499879560202</c:v>
                </c:pt>
                <c:pt idx="30">
                  <c:v>0.29988854766401379</c:v>
                </c:pt>
                <c:pt idx="31">
                  <c:v>0.29935029303565752</c:v>
                </c:pt>
                <c:pt idx="32">
                  <c:v>0.29887877984190669</c:v>
                </c:pt>
                <c:pt idx="33">
                  <c:v>0.29868527152294261</c:v>
                </c:pt>
                <c:pt idx="34">
                  <c:v>0.29840794261104658</c:v>
                </c:pt>
                <c:pt idx="35">
                  <c:v>0.29818071141740338</c:v>
                </c:pt>
                <c:pt idx="36">
                  <c:v>0.29805953893893389</c:v>
                </c:pt>
                <c:pt idx="37">
                  <c:v>0.29783564137025365</c:v>
                </c:pt>
                <c:pt idx="38">
                  <c:v>0.29765472564037349</c:v>
                </c:pt>
                <c:pt idx="39">
                  <c:v>0.29731512928761028</c:v>
                </c:pt>
                <c:pt idx="40">
                  <c:v>0.29715654072442449</c:v>
                </c:pt>
                <c:pt idx="41">
                  <c:v>0.2970172359976338</c:v>
                </c:pt>
                <c:pt idx="42">
                  <c:v>0.29679073220032204</c:v>
                </c:pt>
                <c:pt idx="43">
                  <c:v>0.29674434939899391</c:v>
                </c:pt>
                <c:pt idx="44">
                  <c:v>0.29643683874814197</c:v>
                </c:pt>
                <c:pt idx="45">
                  <c:v>0.29620155307072865</c:v>
                </c:pt>
                <c:pt idx="46">
                  <c:v>0.29600367675944406</c:v>
                </c:pt>
                <c:pt idx="47">
                  <c:v>0.29580606286545968</c:v>
                </c:pt>
                <c:pt idx="48">
                  <c:v>0.29553709316286869</c:v>
                </c:pt>
                <c:pt idx="49">
                  <c:v>0.29518897419895263</c:v>
                </c:pt>
                <c:pt idx="50">
                  <c:v>0.29510591539180203</c:v>
                </c:pt>
                <c:pt idx="51">
                  <c:v>0.29488522324114486</c:v>
                </c:pt>
                <c:pt idx="52">
                  <c:v>0.29477783563890914</c:v>
                </c:pt>
                <c:pt idx="53">
                  <c:v>0.29451435612753185</c:v>
                </c:pt>
                <c:pt idx="54">
                  <c:v>0.29429829560365456</c:v>
                </c:pt>
                <c:pt idx="55">
                  <c:v>0.29410051656817543</c:v>
                </c:pt>
                <c:pt idx="56">
                  <c:v>0.29393397700743029</c:v>
                </c:pt>
                <c:pt idx="57">
                  <c:v>0.2936810776684024</c:v>
                </c:pt>
                <c:pt idx="58">
                  <c:v>0.29357190953731532</c:v>
                </c:pt>
                <c:pt idx="59">
                  <c:v>0.29333427956991953</c:v>
                </c:pt>
                <c:pt idx="60">
                  <c:v>0.29314570264263162</c:v>
                </c:pt>
                <c:pt idx="61">
                  <c:v>0.29299268862812339</c:v>
                </c:pt>
                <c:pt idx="62">
                  <c:v>0.29287015028096131</c:v>
                </c:pt>
                <c:pt idx="63">
                  <c:v>0.2927540718663259</c:v>
                </c:pt>
                <c:pt idx="64">
                  <c:v>0.29259600937103164</c:v>
                </c:pt>
                <c:pt idx="65">
                  <c:v>0.2924877363137533</c:v>
                </c:pt>
                <c:pt idx="66">
                  <c:v>0.29238782456167361</c:v>
                </c:pt>
                <c:pt idx="67">
                  <c:v>0.29229360184990433</c:v>
                </c:pt>
                <c:pt idx="68">
                  <c:v>0.29220711219787449</c:v>
                </c:pt>
                <c:pt idx="69">
                  <c:v>0.29211518223813171</c:v>
                </c:pt>
                <c:pt idx="70">
                  <c:v>0.29201508024099199</c:v>
                </c:pt>
              </c:numCache>
            </c:numRef>
          </c:val>
          <c:smooth val="0"/>
        </c:ser>
        <c:dLbls>
          <c:showLegendKey val="0"/>
          <c:showVal val="0"/>
          <c:showCatName val="0"/>
          <c:showSerName val="0"/>
          <c:showPercent val="0"/>
          <c:showBubbleSize val="0"/>
        </c:dLbls>
        <c:marker val="1"/>
        <c:smooth val="0"/>
        <c:axId val="232321792"/>
        <c:axId val="232323328"/>
      </c:lineChart>
      <c:catAx>
        <c:axId val="232321792"/>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232323328"/>
        <c:crosses val="autoZero"/>
        <c:auto val="1"/>
        <c:lblAlgn val="ctr"/>
        <c:lblOffset val="100"/>
        <c:tickLblSkip val="10"/>
        <c:noMultiLvlLbl val="0"/>
      </c:catAx>
      <c:valAx>
        <c:axId val="232323328"/>
        <c:scaling>
          <c:orientation val="minMax"/>
          <c:max val="0.35000000000000014"/>
          <c:min val="0.25"/>
        </c:scaling>
        <c:delete val="0"/>
        <c:axPos val="l"/>
        <c:majorGridlines/>
        <c:title>
          <c:tx>
            <c:rich>
              <a:bodyPr rot="-5400000" vert="horz"/>
              <a:lstStyle/>
              <a:p>
                <a:pPr>
                  <a:defRPr sz="900"/>
                </a:pPr>
                <a:r>
                  <a:rPr lang="en-US" sz="900"/>
                  <a:t>en % de la masse des revenus d’activité</a:t>
                </a:r>
              </a:p>
            </c:rich>
          </c:tx>
          <c:layout/>
          <c:overlay val="0"/>
        </c:title>
        <c:numFmt formatCode="0%" sourceLinked="0"/>
        <c:majorTickMark val="out"/>
        <c:minorTickMark val="none"/>
        <c:tickLblPos val="nextTo"/>
        <c:crossAx val="232321792"/>
        <c:crosses val="autoZero"/>
        <c:crossBetween val="between"/>
        <c:majorUnit val="2.0000000000000004E-2"/>
      </c:valAx>
    </c:plotArea>
    <c:legend>
      <c:legendPos val="b"/>
      <c:legendEntry>
        <c:idx val="1"/>
        <c:delete val="1"/>
      </c:legendEntry>
      <c:layout>
        <c:manualLayout>
          <c:xMode val="edge"/>
          <c:yMode val="edge"/>
          <c:x val="1.6152222222222203E-2"/>
          <c:y val="0.88251468253968302"/>
          <c:w val="0.9771029629629624"/>
          <c:h val="0.117485317460317"/>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32724228455671"/>
          <c:y val="3.2064285714285698E-2"/>
          <c:w val="0.81844079885722121"/>
          <c:h val="0.73300274028115242"/>
        </c:manualLayout>
      </c:layout>
      <c:lineChart>
        <c:grouping val="standard"/>
        <c:varyColors val="0"/>
        <c:ser>
          <c:idx val="2"/>
          <c:order val="0"/>
          <c:tx>
            <c:strRef>
              <c:f>'Fig 2.6'!$C$6</c:f>
              <c:strCache>
                <c:ptCount val="1"/>
                <c:pt idx="0">
                  <c:v>1,8%</c:v>
                </c:pt>
              </c:strCache>
            </c:strRef>
          </c:tx>
          <c:spPr>
            <a:ln w="28575">
              <a:solidFill>
                <a:srgbClr val="006600"/>
              </a:solidFill>
            </a:ln>
          </c:spPr>
          <c:marker>
            <c:symbol val="none"/>
          </c:marker>
          <c:cat>
            <c:numRef>
              <c:f>'Fig 2.6'!$T$4:$BV$4</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'Fig 2.6'!$T$6:$BV$6</c:f>
              <c:numCache>
                <c:formatCode>0.0%</c:formatCode>
                <c:ptCount val="55"/>
                <c:pt idx="1">
                  <c:v>0.10958927436868578</c:v>
                </c:pt>
                <c:pt idx="2">
                  <c:v>0.10694888016351893</c:v>
                </c:pt>
                <c:pt idx="3">
                  <c:v>0.10456262459909538</c:v>
                </c:pt>
                <c:pt idx="4">
                  <c:v>0.10221797030734128</c:v>
                </c:pt>
                <c:pt idx="5">
                  <c:v>9.9298326648476196E-2</c:v>
                </c:pt>
                <c:pt idx="6">
                  <c:v>9.639687861424566E-2</c:v>
                </c:pt>
                <c:pt idx="7">
                  <c:v>9.6240410756828654E-2</c:v>
                </c:pt>
                <c:pt idx="8">
                  <c:v>9.5871054185803134E-2</c:v>
                </c:pt>
                <c:pt idx="9">
                  <c:v>9.5515589359477127E-2</c:v>
                </c:pt>
                <c:pt idx="10">
                  <c:v>9.5163350814585129E-2</c:v>
                </c:pt>
                <c:pt idx="11">
                  <c:v>9.4819204386574985E-2</c:v>
                </c:pt>
                <c:pt idx="12">
                  <c:v>9.4590550915643223E-2</c:v>
                </c:pt>
                <c:pt idx="13">
                  <c:v>9.3992055419804474E-2</c:v>
                </c:pt>
                <c:pt idx="14">
                  <c:v>9.3332569968701803E-2</c:v>
                </c:pt>
                <c:pt idx="15">
                  <c:v>9.2773798684837608E-2</c:v>
                </c:pt>
                <c:pt idx="16">
                  <c:v>9.2256891662902921E-2</c:v>
                </c:pt>
                <c:pt idx="17">
                  <c:v>9.2081788308509938E-2</c:v>
                </c:pt>
                <c:pt idx="18">
                  <c:v>9.1908402996575447E-2</c:v>
                </c:pt>
                <c:pt idx="19">
                  <c:v>9.1772799661556811E-2</c:v>
                </c:pt>
                <c:pt idx="20">
                  <c:v>9.1670201774485496E-2</c:v>
                </c:pt>
                <c:pt idx="21">
                  <c:v>9.1603726479450559E-2</c:v>
                </c:pt>
                <c:pt idx="22">
                  <c:v>9.1543967546158803E-2</c:v>
                </c:pt>
                <c:pt idx="23">
                  <c:v>9.1459554165143134E-2</c:v>
                </c:pt>
                <c:pt idx="24">
                  <c:v>9.1370339234321904E-2</c:v>
                </c:pt>
                <c:pt idx="25">
                  <c:v>9.1280229173558505E-2</c:v>
                </c:pt>
                <c:pt idx="26">
                  <c:v>9.1205612275354508E-2</c:v>
                </c:pt>
                <c:pt idx="27">
                  <c:v>9.1155216669837461E-2</c:v>
                </c:pt>
                <c:pt idx="28">
                  <c:v>9.1105424846321351E-2</c:v>
                </c:pt>
                <c:pt idx="29">
                  <c:v>9.1080817680350618E-2</c:v>
                </c:pt>
                <c:pt idx="30">
                  <c:v>9.1075896739250567E-2</c:v>
                </c:pt>
                <c:pt idx="31">
                  <c:v>9.1061138343469211E-2</c:v>
                </c:pt>
                <c:pt idx="32">
                  <c:v>9.1031639251361762E-2</c:v>
                </c:pt>
                <c:pt idx="33">
                  <c:v>9.0992338569097553E-2</c:v>
                </c:pt>
                <c:pt idx="34">
                  <c:v>9.0972696084959143E-2</c:v>
                </c:pt>
                <c:pt idx="35">
                  <c:v>9.0962876806745571E-2</c:v>
                </c:pt>
                <c:pt idx="36">
                  <c:v>9.0943246102600045E-2</c:v>
                </c:pt>
                <c:pt idx="37">
                  <c:v>9.0908916401136519E-2</c:v>
                </c:pt>
                <c:pt idx="38">
                  <c:v>9.0869713818672732E-2</c:v>
                </c:pt>
                <c:pt idx="39">
                  <c:v>9.0830542573205234E-2</c:v>
                </c:pt>
                <c:pt idx="40">
                  <c:v>9.0781627431512565E-2</c:v>
                </c:pt>
                <c:pt idx="41">
                  <c:v>9.0718120306574584E-2</c:v>
                </c:pt>
                <c:pt idx="42">
                  <c:v>9.0630345359257874E-2</c:v>
                </c:pt>
                <c:pt idx="43">
                  <c:v>9.0518445850999996E-2</c:v>
                </c:pt>
                <c:pt idx="44">
                  <c:v>9.0416490840287064E-2</c:v>
                </c:pt>
                <c:pt idx="45">
                  <c:v>9.0343774906535612E-2</c:v>
                </c:pt>
                <c:pt idx="46">
                  <c:v>9.0271167883318945E-2</c:v>
                </c:pt>
                <c:pt idx="47">
                  <c:v>9.0193844109925286E-2</c:v>
                </c:pt>
                <c:pt idx="48">
                  <c:v>9.0121461646064494E-2</c:v>
                </c:pt>
                <c:pt idx="49">
                  <c:v>9.0078071219132291E-2</c:v>
                </c:pt>
                <c:pt idx="50">
                  <c:v>9.0053977473265101E-2</c:v>
                </c:pt>
                <c:pt idx="51">
                  <c:v>9.0020269824405252E-2</c:v>
                </c:pt>
                <c:pt idx="52">
                  <c:v>8.9986585754394388E-2</c:v>
                </c:pt>
                <c:pt idx="53">
                  <c:v>8.9962537728399627E-2</c:v>
                </c:pt>
                <c:pt idx="54">
                  <c:v>8.9952920441459111E-2</c:v>
                </c:pt>
              </c:numCache>
            </c:numRef>
          </c:val>
          <c:smooth val="0"/>
        </c:ser>
        <c:ser>
          <c:idx val="3"/>
          <c:order val="1"/>
          <c:tx>
            <c:strRef>
              <c:f>'Fig 2.6'!$C$7</c:f>
              <c:strCache>
                <c:ptCount val="1"/>
                <c:pt idx="0">
                  <c:v>1,5%</c:v>
                </c:pt>
              </c:strCache>
            </c:strRef>
          </c:tx>
          <c:spPr>
            <a:ln w="28575">
              <a:solidFill>
                <a:schemeClr val="accent5">
                  <a:lumMod val="75000"/>
                </a:schemeClr>
              </a:solidFill>
            </a:ln>
          </c:spPr>
          <c:marker>
            <c:symbol val="none"/>
          </c:marker>
          <c:cat>
            <c:numRef>
              <c:f>'Fig 2.6'!$T$4:$BV$4</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'Fig 2.6'!$T$7:$BV$7</c:f>
              <c:numCache>
                <c:formatCode>0.0%</c:formatCode>
                <c:ptCount val="55"/>
                <c:pt idx="1">
                  <c:v>0.10958927436868578</c:v>
                </c:pt>
                <c:pt idx="2">
                  <c:v>0.10694888016351893</c:v>
                </c:pt>
                <c:pt idx="3">
                  <c:v>0.10456262459909538</c:v>
                </c:pt>
                <c:pt idx="4">
                  <c:v>0.10221797030734128</c:v>
                </c:pt>
                <c:pt idx="5">
                  <c:v>9.9298326648476196E-2</c:v>
                </c:pt>
                <c:pt idx="6">
                  <c:v>9.639687861424566E-2</c:v>
                </c:pt>
                <c:pt idx="7">
                  <c:v>9.6240410756828654E-2</c:v>
                </c:pt>
                <c:pt idx="8">
                  <c:v>9.5871054185803106E-2</c:v>
                </c:pt>
                <c:pt idx="9">
                  <c:v>9.5515589359477071E-2</c:v>
                </c:pt>
                <c:pt idx="10">
                  <c:v>9.5163350814585115E-2</c:v>
                </c:pt>
                <c:pt idx="11">
                  <c:v>9.4819204386574971E-2</c:v>
                </c:pt>
                <c:pt idx="12">
                  <c:v>9.4590550915643196E-2</c:v>
                </c:pt>
                <c:pt idx="13">
                  <c:v>9.3992055419804446E-2</c:v>
                </c:pt>
                <c:pt idx="14">
                  <c:v>9.3332569968701762E-2</c:v>
                </c:pt>
                <c:pt idx="15">
                  <c:v>9.2773798684837552E-2</c:v>
                </c:pt>
                <c:pt idx="16">
                  <c:v>9.2256891662902851E-2</c:v>
                </c:pt>
                <c:pt idx="17">
                  <c:v>9.2081788308509896E-2</c:v>
                </c:pt>
                <c:pt idx="18">
                  <c:v>9.1908402996575406E-2</c:v>
                </c:pt>
                <c:pt idx="19">
                  <c:v>9.177279966155677E-2</c:v>
                </c:pt>
                <c:pt idx="20">
                  <c:v>9.1670201774485455E-2</c:v>
                </c:pt>
                <c:pt idx="21">
                  <c:v>9.1603726479450545E-2</c:v>
                </c:pt>
                <c:pt idx="22">
                  <c:v>9.1543967546158747E-2</c:v>
                </c:pt>
                <c:pt idx="23">
                  <c:v>9.1459554165143064E-2</c:v>
                </c:pt>
                <c:pt idx="24">
                  <c:v>9.1370339234321848E-2</c:v>
                </c:pt>
                <c:pt idx="25">
                  <c:v>9.1280229173558436E-2</c:v>
                </c:pt>
                <c:pt idx="26">
                  <c:v>9.1205612275354453E-2</c:v>
                </c:pt>
                <c:pt idx="27">
                  <c:v>9.1155216669837405E-2</c:v>
                </c:pt>
                <c:pt idx="28">
                  <c:v>9.1105424846321295E-2</c:v>
                </c:pt>
                <c:pt idx="29">
                  <c:v>9.1080817680350562E-2</c:v>
                </c:pt>
                <c:pt idx="30">
                  <c:v>9.1075896739250539E-2</c:v>
                </c:pt>
                <c:pt idx="31">
                  <c:v>9.1061138343469156E-2</c:v>
                </c:pt>
                <c:pt idx="32">
                  <c:v>9.1031639251361665E-2</c:v>
                </c:pt>
                <c:pt idx="33">
                  <c:v>9.0992338569097483E-2</c:v>
                </c:pt>
                <c:pt idx="34">
                  <c:v>9.0972696084959032E-2</c:v>
                </c:pt>
                <c:pt idx="35">
                  <c:v>9.0962876806745474E-2</c:v>
                </c:pt>
                <c:pt idx="36">
                  <c:v>9.0943246102599976E-2</c:v>
                </c:pt>
                <c:pt idx="37">
                  <c:v>9.0908916401136408E-2</c:v>
                </c:pt>
                <c:pt idx="38">
                  <c:v>9.0869713818672607E-2</c:v>
                </c:pt>
                <c:pt idx="39">
                  <c:v>9.083054257320515E-2</c:v>
                </c:pt>
                <c:pt idx="40">
                  <c:v>9.078162743151251E-2</c:v>
                </c:pt>
                <c:pt idx="41">
                  <c:v>9.0718120306574501E-2</c:v>
                </c:pt>
                <c:pt idx="42">
                  <c:v>9.0630345359257791E-2</c:v>
                </c:pt>
                <c:pt idx="43">
                  <c:v>9.0518445850999898E-2</c:v>
                </c:pt>
                <c:pt idx="44">
                  <c:v>9.0416490840286939E-2</c:v>
                </c:pt>
                <c:pt idx="45">
                  <c:v>9.0343774906535473E-2</c:v>
                </c:pt>
                <c:pt idx="46">
                  <c:v>9.0271167883318848E-2</c:v>
                </c:pt>
                <c:pt idx="47">
                  <c:v>9.0193844109925217E-2</c:v>
                </c:pt>
                <c:pt idx="48">
                  <c:v>9.0121461646064396E-2</c:v>
                </c:pt>
                <c:pt idx="49">
                  <c:v>9.007807121913218E-2</c:v>
                </c:pt>
                <c:pt idx="50">
                  <c:v>9.0053977473265018E-2</c:v>
                </c:pt>
                <c:pt idx="51">
                  <c:v>9.0020269824405169E-2</c:v>
                </c:pt>
                <c:pt idx="52">
                  <c:v>8.9986585754394319E-2</c:v>
                </c:pt>
                <c:pt idx="53">
                  <c:v>8.9962537728399544E-2</c:v>
                </c:pt>
                <c:pt idx="54">
                  <c:v>8.9952920441459042E-2</c:v>
                </c:pt>
              </c:numCache>
            </c:numRef>
          </c:val>
          <c:smooth val="0"/>
        </c:ser>
        <c:ser>
          <c:idx val="4"/>
          <c:order val="2"/>
          <c:tx>
            <c:strRef>
              <c:f>'Fig 2.6'!$C$8</c:f>
              <c:strCache>
                <c:ptCount val="1"/>
                <c:pt idx="0">
                  <c:v>1,3%</c:v>
                </c:pt>
              </c:strCache>
            </c:strRef>
          </c:tx>
          <c:spPr>
            <a:ln w="28575">
              <a:solidFill>
                <a:schemeClr val="accent6">
                  <a:lumMod val="75000"/>
                </a:schemeClr>
              </a:solidFill>
            </a:ln>
          </c:spPr>
          <c:marker>
            <c:symbol val="none"/>
          </c:marker>
          <c:cat>
            <c:numRef>
              <c:f>'Fig 2.6'!$T$4:$BV$4</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'Fig 2.6'!$T$8:$BV$8</c:f>
              <c:numCache>
                <c:formatCode>0.0%</c:formatCode>
                <c:ptCount val="55"/>
                <c:pt idx="1">
                  <c:v>0.10958927436868578</c:v>
                </c:pt>
                <c:pt idx="2">
                  <c:v>0.10694888016351893</c:v>
                </c:pt>
                <c:pt idx="3">
                  <c:v>0.10456262459909538</c:v>
                </c:pt>
                <c:pt idx="4">
                  <c:v>0.10221797030734128</c:v>
                </c:pt>
                <c:pt idx="5">
                  <c:v>9.9298326648476196E-2</c:v>
                </c:pt>
                <c:pt idx="6">
                  <c:v>9.639687861424566E-2</c:v>
                </c:pt>
                <c:pt idx="7">
                  <c:v>9.6240410756828654E-2</c:v>
                </c:pt>
                <c:pt idx="8">
                  <c:v>9.5871054185803092E-2</c:v>
                </c:pt>
                <c:pt idx="9">
                  <c:v>9.5515589359477085E-2</c:v>
                </c:pt>
                <c:pt idx="10">
                  <c:v>9.5163350814585101E-2</c:v>
                </c:pt>
                <c:pt idx="11">
                  <c:v>9.4819204386574971E-2</c:v>
                </c:pt>
                <c:pt idx="12">
                  <c:v>9.4590550915643237E-2</c:v>
                </c:pt>
                <c:pt idx="13">
                  <c:v>9.3992055419804488E-2</c:v>
                </c:pt>
                <c:pt idx="14">
                  <c:v>9.333256996870179E-2</c:v>
                </c:pt>
                <c:pt idx="15">
                  <c:v>9.2773798684837594E-2</c:v>
                </c:pt>
                <c:pt idx="16">
                  <c:v>9.2256891662902907E-2</c:v>
                </c:pt>
                <c:pt idx="17">
                  <c:v>9.2081788308509896E-2</c:v>
                </c:pt>
                <c:pt idx="18">
                  <c:v>9.190840299657542E-2</c:v>
                </c:pt>
                <c:pt idx="19">
                  <c:v>9.1772799661556742E-2</c:v>
                </c:pt>
                <c:pt idx="20">
                  <c:v>9.1670201774485455E-2</c:v>
                </c:pt>
                <c:pt idx="21">
                  <c:v>9.1603726479450517E-2</c:v>
                </c:pt>
                <c:pt idx="22">
                  <c:v>9.1543967546158761E-2</c:v>
                </c:pt>
                <c:pt idx="23">
                  <c:v>9.145955416514305E-2</c:v>
                </c:pt>
                <c:pt idx="24">
                  <c:v>9.1370339234321848E-2</c:v>
                </c:pt>
                <c:pt idx="25">
                  <c:v>9.1280229173558436E-2</c:v>
                </c:pt>
                <c:pt idx="26">
                  <c:v>9.1205612275354411E-2</c:v>
                </c:pt>
                <c:pt idx="27">
                  <c:v>9.1155216669837363E-2</c:v>
                </c:pt>
                <c:pt idx="28">
                  <c:v>9.1105424846321253E-2</c:v>
                </c:pt>
                <c:pt idx="29">
                  <c:v>9.1080817680350507E-2</c:v>
                </c:pt>
                <c:pt idx="30">
                  <c:v>9.1075896739250456E-2</c:v>
                </c:pt>
                <c:pt idx="31">
                  <c:v>9.10611383434691E-2</c:v>
                </c:pt>
                <c:pt idx="32">
                  <c:v>9.1031639251361637E-2</c:v>
                </c:pt>
                <c:pt idx="33">
                  <c:v>9.0992338569097456E-2</c:v>
                </c:pt>
                <c:pt idx="34">
                  <c:v>9.0972696084959018E-2</c:v>
                </c:pt>
                <c:pt idx="35">
                  <c:v>9.0962876806745446E-2</c:v>
                </c:pt>
                <c:pt idx="36">
                  <c:v>9.0943246102599934E-2</c:v>
                </c:pt>
                <c:pt idx="37">
                  <c:v>9.090891640113638E-2</c:v>
                </c:pt>
                <c:pt idx="38">
                  <c:v>9.0869713818672579E-2</c:v>
                </c:pt>
                <c:pt idx="39">
                  <c:v>9.0830542573205081E-2</c:v>
                </c:pt>
                <c:pt idx="40">
                  <c:v>9.0781627431512482E-2</c:v>
                </c:pt>
                <c:pt idx="41">
                  <c:v>9.0718120306574473E-2</c:v>
                </c:pt>
                <c:pt idx="42">
                  <c:v>9.0630345359257763E-2</c:v>
                </c:pt>
                <c:pt idx="43">
                  <c:v>9.0518445850999885E-2</c:v>
                </c:pt>
                <c:pt idx="44">
                  <c:v>9.0416490840286926E-2</c:v>
                </c:pt>
                <c:pt idx="45">
                  <c:v>9.0343774906535473E-2</c:v>
                </c:pt>
                <c:pt idx="46">
                  <c:v>9.0271167883318792E-2</c:v>
                </c:pt>
                <c:pt idx="47">
                  <c:v>9.0193844109925134E-2</c:v>
                </c:pt>
                <c:pt idx="48">
                  <c:v>9.0121461646064382E-2</c:v>
                </c:pt>
                <c:pt idx="49">
                  <c:v>9.0078071219132166E-2</c:v>
                </c:pt>
                <c:pt idx="50">
                  <c:v>9.0053977473264962E-2</c:v>
                </c:pt>
                <c:pt idx="51">
                  <c:v>9.0020269824405127E-2</c:v>
                </c:pt>
                <c:pt idx="52">
                  <c:v>8.9986585754394263E-2</c:v>
                </c:pt>
                <c:pt idx="53">
                  <c:v>8.9962537728399489E-2</c:v>
                </c:pt>
                <c:pt idx="54">
                  <c:v>8.9952920441459028E-2</c:v>
                </c:pt>
              </c:numCache>
            </c:numRef>
          </c:val>
          <c:smooth val="0"/>
        </c:ser>
        <c:ser>
          <c:idx val="0"/>
          <c:order val="3"/>
          <c:tx>
            <c:strRef>
              <c:f>'Fig 2.6'!$C$9</c:f>
              <c:strCache>
                <c:ptCount val="1"/>
                <c:pt idx="0">
                  <c:v>1%</c:v>
                </c:pt>
              </c:strCache>
            </c:strRef>
          </c:tx>
          <c:spPr>
            <a:ln>
              <a:solidFill>
                <a:srgbClr val="800000"/>
              </a:solidFill>
            </a:ln>
          </c:spPr>
          <c:marker>
            <c:symbol val="none"/>
          </c:marker>
          <c:cat>
            <c:numRef>
              <c:f>'Fig 2.6'!$T$4:$BV$4</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'Fig 2.6'!$T$9:$BV$9</c:f>
              <c:numCache>
                <c:formatCode>0.0%</c:formatCode>
                <c:ptCount val="55"/>
                <c:pt idx="1">
                  <c:v>0.10958927436868578</c:v>
                </c:pt>
                <c:pt idx="2">
                  <c:v>0.10694888016351893</c:v>
                </c:pt>
                <c:pt idx="3">
                  <c:v>0.10456262459909538</c:v>
                </c:pt>
                <c:pt idx="4">
                  <c:v>0.10221797030734128</c:v>
                </c:pt>
                <c:pt idx="5">
                  <c:v>9.9298326648476196E-2</c:v>
                </c:pt>
                <c:pt idx="6">
                  <c:v>9.639687861424566E-2</c:v>
                </c:pt>
                <c:pt idx="7">
                  <c:v>9.6240410756828626E-2</c:v>
                </c:pt>
                <c:pt idx="8">
                  <c:v>9.5871054185803106E-2</c:v>
                </c:pt>
                <c:pt idx="9">
                  <c:v>9.5515589359477099E-2</c:v>
                </c:pt>
                <c:pt idx="10">
                  <c:v>9.5163350814585115E-2</c:v>
                </c:pt>
                <c:pt idx="11">
                  <c:v>9.4819204386574998E-2</c:v>
                </c:pt>
                <c:pt idx="12">
                  <c:v>9.4590550915643265E-2</c:v>
                </c:pt>
                <c:pt idx="13">
                  <c:v>9.3992055419804502E-2</c:v>
                </c:pt>
                <c:pt idx="14">
                  <c:v>9.3332569968701831E-2</c:v>
                </c:pt>
                <c:pt idx="15">
                  <c:v>9.2773798684837608E-2</c:v>
                </c:pt>
                <c:pt idx="16">
                  <c:v>9.2256891662902921E-2</c:v>
                </c:pt>
                <c:pt idx="17">
                  <c:v>9.2081788308509979E-2</c:v>
                </c:pt>
                <c:pt idx="18">
                  <c:v>9.1908402996575461E-2</c:v>
                </c:pt>
                <c:pt idx="19">
                  <c:v>9.1772799661556867E-2</c:v>
                </c:pt>
                <c:pt idx="20">
                  <c:v>9.167020177448551E-2</c:v>
                </c:pt>
                <c:pt idx="21">
                  <c:v>9.1603726479450587E-2</c:v>
                </c:pt>
                <c:pt idx="22">
                  <c:v>9.154396754615883E-2</c:v>
                </c:pt>
                <c:pt idx="23">
                  <c:v>9.1459554165143148E-2</c:v>
                </c:pt>
                <c:pt idx="24">
                  <c:v>9.1370339234321946E-2</c:v>
                </c:pt>
                <c:pt idx="25">
                  <c:v>9.1280229173558533E-2</c:v>
                </c:pt>
                <c:pt idx="26">
                  <c:v>9.1205612275354522E-2</c:v>
                </c:pt>
                <c:pt idx="27">
                  <c:v>9.1155216669837474E-2</c:v>
                </c:pt>
                <c:pt idx="28">
                  <c:v>9.1105424846321337E-2</c:v>
                </c:pt>
                <c:pt idx="29">
                  <c:v>9.1080817680350576E-2</c:v>
                </c:pt>
                <c:pt idx="30">
                  <c:v>9.1075896739250567E-2</c:v>
                </c:pt>
                <c:pt idx="31">
                  <c:v>9.1061138343469211E-2</c:v>
                </c:pt>
                <c:pt idx="32">
                  <c:v>9.1031639251361721E-2</c:v>
                </c:pt>
                <c:pt idx="33">
                  <c:v>9.0992338569097539E-2</c:v>
                </c:pt>
                <c:pt idx="34">
                  <c:v>9.0972696084959101E-2</c:v>
                </c:pt>
                <c:pt idx="35">
                  <c:v>9.0962876806745543E-2</c:v>
                </c:pt>
                <c:pt idx="36">
                  <c:v>9.0943246102600045E-2</c:v>
                </c:pt>
                <c:pt idx="37">
                  <c:v>9.0908916401136464E-2</c:v>
                </c:pt>
                <c:pt idx="38">
                  <c:v>9.0869713818672662E-2</c:v>
                </c:pt>
                <c:pt idx="39">
                  <c:v>9.0830542573205206E-2</c:v>
                </c:pt>
                <c:pt idx="40">
                  <c:v>9.0781627431512552E-2</c:v>
                </c:pt>
                <c:pt idx="41">
                  <c:v>9.0718120306574571E-2</c:v>
                </c:pt>
                <c:pt idx="42">
                  <c:v>9.0630345359257819E-2</c:v>
                </c:pt>
                <c:pt idx="43">
                  <c:v>9.0518445850999968E-2</c:v>
                </c:pt>
                <c:pt idx="44">
                  <c:v>9.0416490840287023E-2</c:v>
                </c:pt>
                <c:pt idx="45">
                  <c:v>9.0343774906535543E-2</c:v>
                </c:pt>
                <c:pt idx="46">
                  <c:v>9.0271167883318876E-2</c:v>
                </c:pt>
                <c:pt idx="47">
                  <c:v>9.0193844109925231E-2</c:v>
                </c:pt>
                <c:pt idx="48">
                  <c:v>9.0121461646064438E-2</c:v>
                </c:pt>
                <c:pt idx="49">
                  <c:v>9.0078071219132222E-2</c:v>
                </c:pt>
                <c:pt idx="50">
                  <c:v>9.0053977473265059E-2</c:v>
                </c:pt>
                <c:pt idx="51">
                  <c:v>9.0020269824405225E-2</c:v>
                </c:pt>
                <c:pt idx="52">
                  <c:v>8.9986585754394346E-2</c:v>
                </c:pt>
                <c:pt idx="53">
                  <c:v>8.9962537728399572E-2</c:v>
                </c:pt>
                <c:pt idx="54">
                  <c:v>8.9952920441459097E-2</c:v>
                </c:pt>
              </c:numCache>
            </c:numRef>
          </c:val>
          <c:smooth val="0"/>
        </c:ser>
        <c:dLbls>
          <c:showLegendKey val="0"/>
          <c:showVal val="0"/>
          <c:showCatName val="0"/>
          <c:showSerName val="0"/>
          <c:showPercent val="0"/>
          <c:showBubbleSize val="0"/>
        </c:dLbls>
        <c:marker val="1"/>
        <c:smooth val="0"/>
        <c:axId val="255765504"/>
        <c:axId val="257219968"/>
      </c:lineChart>
      <c:catAx>
        <c:axId val="255765504"/>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257219968"/>
        <c:crosses val="autoZero"/>
        <c:auto val="1"/>
        <c:lblAlgn val="ctr"/>
        <c:lblOffset val="100"/>
        <c:tickLblSkip val="10"/>
        <c:tickMarkSkip val="10"/>
        <c:noMultiLvlLbl val="0"/>
      </c:catAx>
      <c:valAx>
        <c:axId val="257219968"/>
        <c:scaling>
          <c:orientation val="minMax"/>
          <c:min val="6.0000000000000012E-2"/>
        </c:scaling>
        <c:delete val="0"/>
        <c:axPos val="l"/>
        <c:majorGridlines/>
        <c:title>
          <c:tx>
            <c:rich>
              <a:bodyPr rot="-5400000" vert="horz"/>
              <a:lstStyle/>
              <a:p>
                <a:pPr>
                  <a:defRPr/>
                </a:pPr>
                <a:r>
                  <a:rPr lang="en-US"/>
                  <a:t>en % de la MS totale</a:t>
                </a:r>
              </a:p>
            </c:rich>
          </c:tx>
          <c:layout/>
          <c:overlay val="0"/>
        </c:title>
        <c:numFmt formatCode="0%" sourceLinked="0"/>
        <c:majorTickMark val="out"/>
        <c:minorTickMark val="none"/>
        <c:tickLblPos val="nextTo"/>
        <c:crossAx val="255765504"/>
        <c:crosses val="autoZero"/>
        <c:crossBetween val="between"/>
      </c:valAx>
    </c:plotArea>
    <c:legend>
      <c:legendPos val="b"/>
      <c:layout>
        <c:manualLayout>
          <c:xMode val="edge"/>
          <c:yMode val="edge"/>
          <c:x val="9.657553034168706E-2"/>
          <c:y val="0.88251463011567999"/>
          <c:w val="0.85117436908761801"/>
          <c:h val="8.9298337707786529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5" Type="http://schemas.openxmlformats.org/officeDocument/2006/relationships/chart" Target="../charts/chart24.xml"/><Relationship Id="rId4" Type="http://schemas.openxmlformats.org/officeDocument/2006/relationships/chart" Target="../charts/chart23.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35.xml.rels><?xml version="1.0" encoding="UTF-8" standalone="yes"?>
<Relationships xmlns="http://schemas.openxmlformats.org/package/2006/relationships"><Relationship Id="rId8" Type="http://schemas.openxmlformats.org/officeDocument/2006/relationships/chart" Target="../charts/chart48.xml"/><Relationship Id="rId3" Type="http://schemas.openxmlformats.org/officeDocument/2006/relationships/chart" Target="../charts/chart43.xml"/><Relationship Id="rId7" Type="http://schemas.openxmlformats.org/officeDocument/2006/relationships/chart" Target="../charts/chart47.xml"/><Relationship Id="rId2" Type="http://schemas.openxmlformats.org/officeDocument/2006/relationships/chart" Target="../charts/chart42.xml"/><Relationship Id="rId1" Type="http://schemas.openxmlformats.org/officeDocument/2006/relationships/chart" Target="../charts/chart41.xml"/><Relationship Id="rId6" Type="http://schemas.openxmlformats.org/officeDocument/2006/relationships/chart" Target="../charts/chart46.xml"/><Relationship Id="rId5" Type="http://schemas.openxmlformats.org/officeDocument/2006/relationships/chart" Target="../charts/chart45.xml"/><Relationship Id="rId4" Type="http://schemas.openxmlformats.org/officeDocument/2006/relationships/chart" Target="../charts/chart44.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chart" Target="../charts/chart49.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chart" Target="../charts/chart51.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55.xml"/><Relationship Id="rId1" Type="http://schemas.openxmlformats.org/officeDocument/2006/relationships/chart" Target="../charts/chart54.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61.xml"/><Relationship Id="rId1" Type="http://schemas.openxmlformats.org/officeDocument/2006/relationships/chart" Target="../charts/chart60.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63.xml"/><Relationship Id="rId1" Type="http://schemas.openxmlformats.org/officeDocument/2006/relationships/chart" Target="../charts/chart62.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65.xml"/><Relationship Id="rId1" Type="http://schemas.openxmlformats.org/officeDocument/2006/relationships/chart" Target="../charts/chart6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1.xml.rels><?xml version="1.0" encoding="UTF-8" standalone="yes"?>
<Relationships xmlns="http://schemas.openxmlformats.org/package/2006/relationships"><Relationship Id="rId2" Type="http://schemas.openxmlformats.org/officeDocument/2006/relationships/chart" Target="../charts/chart67.xml"/><Relationship Id="rId1" Type="http://schemas.openxmlformats.org/officeDocument/2006/relationships/chart" Target="../charts/chart66.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xdr:col>
      <xdr:colOff>19050</xdr:colOff>
      <xdr:row>10</xdr:row>
      <xdr:rowOff>9526</xdr:rowOff>
    </xdr:from>
    <xdr:to>
      <xdr:col>14</xdr:col>
      <xdr:colOff>438150</xdr:colOff>
      <xdr:row>13</xdr:row>
      <xdr:rowOff>47625</xdr:rowOff>
    </xdr:to>
    <xdr:sp macro="" textlink="">
      <xdr:nvSpPr>
        <xdr:cNvPr id="2" name="ZoneTexte 1"/>
        <xdr:cNvSpPr txBox="1"/>
      </xdr:nvSpPr>
      <xdr:spPr>
        <a:xfrm>
          <a:off x="742950" y="1962151"/>
          <a:ext cx="7477125" cy="609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données hors produits et charges financières, hors dotations et reprises sur provisions.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rapports à la CCSS 2002-2018 ; projections COR - juin 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a:solidFill>
                <a:schemeClr val="dk1"/>
              </a:solidFill>
              <a:effectLst/>
              <a:latin typeface="Times New Roman" panose="02020603050405020304" pitchFamily="18" charset="0"/>
              <a:ea typeface="+mn-ea"/>
              <a:cs typeface="Times New Roman" panose="02020603050405020304" pitchFamily="18" charset="0"/>
            </a:rPr>
            <a:t> </a:t>
          </a:r>
        </a:p>
      </xdr:txBody>
    </xdr:sp>
    <xdr:clientData/>
  </xdr:twoCellAnchor>
  <xdr:twoCellAnchor>
    <xdr:from>
      <xdr:col>15</xdr:col>
      <xdr:colOff>266699</xdr:colOff>
      <xdr:row>13</xdr:row>
      <xdr:rowOff>180975</xdr:rowOff>
    </xdr:from>
    <xdr:to>
      <xdr:col>29</xdr:col>
      <xdr:colOff>276224</xdr:colOff>
      <xdr:row>34</xdr:row>
      <xdr:rowOff>152400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9525</xdr:colOff>
      <xdr:row>9</xdr:row>
      <xdr:rowOff>171451</xdr:rowOff>
    </xdr:from>
    <xdr:to>
      <xdr:col>9</xdr:col>
      <xdr:colOff>171450</xdr:colOff>
      <xdr:row>15</xdr:row>
      <xdr:rowOff>47625</xdr:rowOff>
    </xdr:to>
    <xdr:sp macro="" textlink="">
      <xdr:nvSpPr>
        <xdr:cNvPr id="2" name="ZoneTexte 1"/>
        <xdr:cNvSpPr txBox="1"/>
      </xdr:nvSpPr>
      <xdr:spPr>
        <a:xfrm>
          <a:off x="733425" y="2228851"/>
          <a:ext cx="7391400" cy="1076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 solde financier est actualisé sur les années de projection. Le taux d’actualisation est supposé égal chaque année à croissance du PIB. La croissance des revenus d'activité et le taux de chômage convergeraient progressivement vers leurs valeurs de long terme ; compte tenu des hypothèses de court et moyen terme, la croissance des revenus d'activité (respectivement le taux de chômage) sur 2018-2070 serait en moyenne inférieure (respectivement supérieure) à sa valeur de long terme.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projections COR – juin 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695325</xdr:colOff>
      <xdr:row>9</xdr:row>
      <xdr:rowOff>114301</xdr:rowOff>
    </xdr:from>
    <xdr:to>
      <xdr:col>9</xdr:col>
      <xdr:colOff>247650</xdr:colOff>
      <xdr:row>13</xdr:row>
      <xdr:rowOff>95251</xdr:rowOff>
    </xdr:to>
    <xdr:sp macro="" textlink="">
      <xdr:nvSpPr>
        <xdr:cNvPr id="2" name="ZoneTexte 1"/>
        <xdr:cNvSpPr txBox="1"/>
      </xdr:nvSpPr>
      <xdr:spPr>
        <a:xfrm>
          <a:off x="695325" y="1876426"/>
          <a:ext cx="7610475" cy="7429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données hors produits et charges financières, hors dotations et reprises sur provisions, et hors transferts internes au système de retraite (transferts au sein des régimes de retraite et transferts avec le FSV).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rapports à la CCSS 2002-2018 ; projections COR – juin 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2</xdr:col>
      <xdr:colOff>1181100</xdr:colOff>
      <xdr:row>16</xdr:row>
      <xdr:rowOff>76200</xdr:rowOff>
    </xdr:from>
    <xdr:to>
      <xdr:col>10</xdr:col>
      <xdr:colOff>28576</xdr:colOff>
      <xdr:row>36</xdr:row>
      <xdr:rowOff>128589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4</xdr:col>
      <xdr:colOff>685799</xdr:colOff>
      <xdr:row>11</xdr:row>
      <xdr:rowOff>166687</xdr:rowOff>
    </xdr:from>
    <xdr:to>
      <xdr:col>12</xdr:col>
      <xdr:colOff>504824</xdr:colOff>
      <xdr:row>33</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704850</xdr:colOff>
      <xdr:row>8</xdr:row>
      <xdr:rowOff>9525</xdr:rowOff>
    </xdr:from>
    <xdr:to>
      <xdr:col>10</xdr:col>
      <xdr:colOff>133350</xdr:colOff>
      <xdr:row>9</xdr:row>
      <xdr:rowOff>123825</xdr:rowOff>
    </xdr:to>
    <xdr:sp macro="" textlink="">
      <xdr:nvSpPr>
        <xdr:cNvPr id="3" name="ZoneTexte 2"/>
        <xdr:cNvSpPr txBox="1"/>
      </xdr:nvSpPr>
      <xdr:spPr>
        <a:xfrm>
          <a:off x="704850" y="2038350"/>
          <a:ext cx="8181975" cy="3048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000" i="1">
              <a:effectLst/>
              <a:latin typeface="Times New Roman"/>
              <a:ea typeface="Calibri"/>
            </a:rPr>
            <a:t>Source : Compte d'affection spécial « pensions ».</a:t>
          </a:r>
          <a:endParaRPr lang="fr-FR" sz="1200">
            <a:effectLst/>
            <a:latin typeface="Times New Roman"/>
            <a:ea typeface="Calibri"/>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657225</xdr:colOff>
      <xdr:row>16</xdr:row>
      <xdr:rowOff>109537</xdr:rowOff>
    </xdr:from>
    <xdr:to>
      <xdr:col>11</xdr:col>
      <xdr:colOff>657225</xdr:colOff>
      <xdr:row>30</xdr:row>
      <xdr:rowOff>185737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11</xdr:row>
      <xdr:rowOff>95249</xdr:rowOff>
    </xdr:from>
    <xdr:to>
      <xdr:col>10</xdr:col>
      <xdr:colOff>542925</xdr:colOff>
      <xdr:row>15</xdr:row>
      <xdr:rowOff>152400</xdr:rowOff>
    </xdr:to>
    <xdr:sp macro="" textlink="">
      <xdr:nvSpPr>
        <xdr:cNvPr id="3" name="ZoneTexte 2"/>
        <xdr:cNvSpPr txBox="1"/>
      </xdr:nvSpPr>
      <xdr:spPr>
        <a:xfrm>
          <a:off x="790575" y="2238374"/>
          <a:ext cx="8181975" cy="81915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données hors produits et charges financières, hors dotations et reprises sur provisions hors transferts internes. Convention CCSS : cotisations et subventions d’équilibre évoluant de manière à équilibrer chaque année le solde financier de ces régimes. Convention COR : taux de cotisation implicite et de subvention d’équilibre figés à leur niveau de 2017. Convention PIB : stabilisation des contributions et subventions d’équilibre en proportion du PIB.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rapports à la CCSS 2002-2018 ; projections COR – juin 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19050</xdr:colOff>
      <xdr:row>13</xdr:row>
      <xdr:rowOff>95251</xdr:rowOff>
    </xdr:from>
    <xdr:to>
      <xdr:col>9</xdr:col>
      <xdr:colOff>295275</xdr:colOff>
      <xdr:row>18</xdr:row>
      <xdr:rowOff>19051</xdr:rowOff>
    </xdr:to>
    <xdr:sp macro="" textlink="">
      <xdr:nvSpPr>
        <xdr:cNvPr id="2" name="ZoneTexte 1"/>
        <xdr:cNvSpPr txBox="1"/>
      </xdr:nvSpPr>
      <xdr:spPr>
        <a:xfrm>
          <a:off x="742950" y="2619376"/>
          <a:ext cx="7610475" cy="8763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données hors produits et charges financières, hors dotations et reprises sur provisions. Convention PIB : stabilisation des contributions et subventions d’équilibre en proportion du PIB. Convention COR : taux de cotisation et de subvention d’équilibre figés à leur niveau de 2017.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rapports à la CCSS 2002-2018 ; projections COR – juin 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8</xdr:col>
      <xdr:colOff>1</xdr:colOff>
      <xdr:row>21</xdr:row>
      <xdr:rowOff>180973</xdr:rowOff>
    </xdr:from>
    <xdr:to>
      <xdr:col>12</xdr:col>
      <xdr:colOff>128401</xdr:colOff>
      <xdr:row>36</xdr:row>
      <xdr:rowOff>129373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104775</xdr:colOff>
      <xdr:row>21</xdr:row>
      <xdr:rowOff>142875</xdr:rowOff>
    </xdr:from>
    <xdr:to>
      <xdr:col>7</xdr:col>
      <xdr:colOff>233175</xdr:colOff>
      <xdr:row>36</xdr:row>
      <xdr:rowOff>91275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19050</xdr:colOff>
      <xdr:row>13</xdr:row>
      <xdr:rowOff>95251</xdr:rowOff>
    </xdr:from>
    <xdr:to>
      <xdr:col>9</xdr:col>
      <xdr:colOff>295275</xdr:colOff>
      <xdr:row>18</xdr:row>
      <xdr:rowOff>19051</xdr:rowOff>
    </xdr:to>
    <xdr:sp macro="" textlink="">
      <xdr:nvSpPr>
        <xdr:cNvPr id="2" name="ZoneTexte 1"/>
        <xdr:cNvSpPr txBox="1"/>
      </xdr:nvSpPr>
      <xdr:spPr>
        <a:xfrm>
          <a:off x="742950" y="2619376"/>
          <a:ext cx="7610475" cy="8763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données hors produits et charges financières, hors dotations et reprises sur provisions. Convention CCSS : cotisations et subventions d’équilibre évoluant de manière à équilibrer chaque année le solde financier de ces régimes. Convention COR : taux de cotisation et de subvention d’équilibre figés à leur niveau de 2017.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rapports à la CCSS 2002-2018 ; projections COR – juin 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8</xdr:col>
      <xdr:colOff>1</xdr:colOff>
      <xdr:row>21</xdr:row>
      <xdr:rowOff>180973</xdr:rowOff>
    </xdr:from>
    <xdr:to>
      <xdr:col>12</xdr:col>
      <xdr:colOff>128401</xdr:colOff>
      <xdr:row>36</xdr:row>
      <xdr:rowOff>129373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104775</xdr:colOff>
      <xdr:row>21</xdr:row>
      <xdr:rowOff>142875</xdr:rowOff>
    </xdr:from>
    <xdr:to>
      <xdr:col>7</xdr:col>
      <xdr:colOff>233175</xdr:colOff>
      <xdr:row>36</xdr:row>
      <xdr:rowOff>91275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9525</xdr:colOff>
      <xdr:row>19</xdr:row>
      <xdr:rowOff>171451</xdr:rowOff>
    </xdr:from>
    <xdr:to>
      <xdr:col>8</xdr:col>
      <xdr:colOff>0</xdr:colOff>
      <xdr:row>25</xdr:row>
      <xdr:rowOff>0</xdr:rowOff>
    </xdr:to>
    <xdr:sp macro="" textlink="">
      <xdr:nvSpPr>
        <xdr:cNvPr id="2" name="ZoneTexte 1"/>
        <xdr:cNvSpPr txBox="1"/>
      </xdr:nvSpPr>
      <xdr:spPr>
        <a:xfrm>
          <a:off x="733425" y="4314826"/>
          <a:ext cx="6629400" cy="1028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avec une croissance des revenus d'activité de 1,03 % en moyenne par an et un taux de chômage de 6 % en moyenne, le solde financier moyen sur les 25 prochaines années représenterait -0,5 % du PIB moyen sur cette période.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solde financier actualisé en moyenne sur les 25 prochaines années (l’année 2018 étant incluse). Le taux d’actualisation est supposé égal chaque année à la croissance annuelle du PIB.</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projections COR – juin 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9525</xdr:colOff>
      <xdr:row>9</xdr:row>
      <xdr:rowOff>152401</xdr:rowOff>
    </xdr:from>
    <xdr:to>
      <xdr:col>8</xdr:col>
      <xdr:colOff>0</xdr:colOff>
      <xdr:row>14</xdr:row>
      <xdr:rowOff>180975</xdr:rowOff>
    </xdr:to>
    <xdr:sp macro="" textlink="">
      <xdr:nvSpPr>
        <xdr:cNvPr id="2" name="ZoneTexte 1"/>
        <xdr:cNvSpPr txBox="1"/>
      </xdr:nvSpPr>
      <xdr:spPr>
        <a:xfrm>
          <a:off x="733425" y="2876551"/>
          <a:ext cx="6629400" cy="1028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avec une croissance des revenus d'activité de 1,01 % en moyenne par an et un taux de chômage de 6 % en moyenne, le solde financier moyen représenterait -0,7 % du PIB moyen à l’horizon 2070.</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solde financier actualisé en moyenne à l’horizon 2070 (l’année 2018 étant incluse). Le taux d’actualisation est supposé égal chaque année à la croissance annuelle du PIB.</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projections COR – juin 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12</xdr:row>
      <xdr:rowOff>0</xdr:rowOff>
    </xdr:from>
    <xdr:to>
      <xdr:col>8</xdr:col>
      <xdr:colOff>257175</xdr:colOff>
      <xdr:row>17</xdr:row>
      <xdr:rowOff>104775</xdr:rowOff>
    </xdr:to>
    <xdr:sp macro="" textlink="">
      <xdr:nvSpPr>
        <xdr:cNvPr id="2" name="ZoneTexte 1"/>
        <xdr:cNvSpPr txBox="1"/>
      </xdr:nvSpPr>
      <xdr:spPr>
        <a:xfrm>
          <a:off x="762000" y="2981325"/>
          <a:ext cx="7496175"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dans le scénario 1,8 % à législation inchangée, 31 % du besoin de financement lié aux évolutions de la démographie et de l’emploi cumulées sur la période 2003-2070 seraient couverts par la hausse projetée de l’âge moyen de départ à la retraite sur la période, 15 % par la hausse du taux de prélèvement global et 67 % par la diminution de la pension moyenne relative, sous les hypothèses propres à ce scénario économique.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rapports à la CCSS 2002-2018 ; projections COR – juin 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10</xdr:col>
      <xdr:colOff>219075</xdr:colOff>
      <xdr:row>2</xdr:row>
      <xdr:rowOff>19050</xdr:rowOff>
    </xdr:from>
    <xdr:to>
      <xdr:col>18</xdr:col>
      <xdr:colOff>47625</xdr:colOff>
      <xdr:row>14</xdr:row>
      <xdr:rowOff>114300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0.64894</cdr:x>
      <cdr:y>0.23509</cdr:y>
    </cdr:from>
    <cdr:to>
      <cdr:x>0.89007</cdr:x>
      <cdr:y>0.31377</cdr:y>
    </cdr:to>
    <cdr:sp macro="" textlink="">
      <cdr:nvSpPr>
        <cdr:cNvPr id="2" name="ZoneTexte 1"/>
        <cdr:cNvSpPr txBox="1"/>
      </cdr:nvSpPr>
      <cdr:spPr>
        <a:xfrm xmlns:a="http://schemas.openxmlformats.org/drawingml/2006/main">
          <a:off x="3523257" y="774770"/>
          <a:ext cx="1309156" cy="2593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b="1" i="1" u="sng"/>
            <a:t>Contributions</a:t>
          </a:r>
          <a:r>
            <a:rPr lang="fr-FR" sz="1050" b="1" i="1" u="sng" baseline="0"/>
            <a:t>  :</a:t>
          </a:r>
          <a:endParaRPr lang="fr-FR" sz="1050" b="1" i="1" u="sng"/>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761999</xdr:colOff>
      <xdr:row>15</xdr:row>
      <xdr:rowOff>1</xdr:rowOff>
    </xdr:from>
    <xdr:to>
      <xdr:col>23</xdr:col>
      <xdr:colOff>219074</xdr:colOff>
      <xdr:row>19</xdr:row>
      <xdr:rowOff>76201</xdr:rowOff>
    </xdr:to>
    <xdr:sp macro="" textlink="">
      <xdr:nvSpPr>
        <xdr:cNvPr id="2" name="ZoneTexte 1"/>
        <xdr:cNvSpPr txBox="1"/>
      </xdr:nvSpPr>
      <xdr:spPr>
        <a:xfrm>
          <a:off x="761999" y="2905126"/>
          <a:ext cx="10906125"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2017, on compte 1,7 personne en emploi pour 1 retraité de droit direct (tous régimes confondus) et le montant brut moyen de pension de l'ensemble des retraités de droit direct représente 51,2 % du revenu d'activité moyen.</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hors RAFP. Retraités ayant au moins un droit direct de retraite.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projections COR et comptes nationaux de l’INSEE – juin 2018.</a:t>
          </a:r>
        </a:p>
        <a:p>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8</xdr:col>
      <xdr:colOff>152399</xdr:colOff>
      <xdr:row>23</xdr:row>
      <xdr:rowOff>38099</xdr:rowOff>
    </xdr:from>
    <xdr:to>
      <xdr:col>15</xdr:col>
      <xdr:colOff>276225</xdr:colOff>
      <xdr:row>26</xdr:row>
      <xdr:rowOff>104774</xdr:rowOff>
    </xdr:to>
    <xdr:sp macro="" textlink="">
      <xdr:nvSpPr>
        <xdr:cNvPr id="3" name="ZoneTexte 2"/>
        <xdr:cNvSpPr txBox="1"/>
      </xdr:nvSpPr>
      <xdr:spPr>
        <a:xfrm>
          <a:off x="5886449" y="4467224"/>
          <a:ext cx="2790826"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i="0">
              <a:solidFill>
                <a:schemeClr val="dk1"/>
              </a:solidFill>
              <a:latin typeface="Times New Roman" panose="02020603050405020304" pitchFamily="18" charset="0"/>
              <a:ea typeface="+mn-ea"/>
              <a:cs typeface="Times New Roman" panose="02020603050405020304" pitchFamily="18" charset="0"/>
            </a:rPr>
            <a:t>2.2b Rapport entre le nombre de cotisants et le nombre de retraités</a:t>
          </a:r>
        </a:p>
        <a:p>
          <a:pPr algn="ctr"/>
          <a:endParaRPr lang="fr-FR" sz="1000" i="0">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twoCellAnchor>
    <xdr:from>
      <xdr:col>34</xdr:col>
      <xdr:colOff>180975</xdr:colOff>
      <xdr:row>22</xdr:row>
      <xdr:rowOff>190499</xdr:rowOff>
    </xdr:from>
    <xdr:to>
      <xdr:col>39</xdr:col>
      <xdr:colOff>342900</xdr:colOff>
      <xdr:row>27</xdr:row>
      <xdr:rowOff>133350</xdr:rowOff>
    </xdr:to>
    <xdr:sp macro="" textlink="">
      <xdr:nvSpPr>
        <xdr:cNvPr id="4" name="ZoneTexte 3"/>
        <xdr:cNvSpPr txBox="1"/>
      </xdr:nvSpPr>
      <xdr:spPr>
        <a:xfrm>
          <a:off x="15821025" y="4429124"/>
          <a:ext cx="2066925" cy="895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i="0">
              <a:solidFill>
                <a:schemeClr val="dk1"/>
              </a:solidFill>
              <a:latin typeface="Times New Roman" panose="02020603050405020304" pitchFamily="18" charset="0"/>
              <a:ea typeface="+mn-ea"/>
              <a:cs typeface="Times New Roman" panose="02020603050405020304" pitchFamily="18" charset="0"/>
            </a:rPr>
            <a:t>Taux de prélèvement global</a:t>
          </a:r>
        </a:p>
        <a:p>
          <a:pPr algn="ctr"/>
          <a:r>
            <a:rPr lang="fr-FR" sz="1000" i="0">
              <a:solidFill>
                <a:schemeClr val="dk1"/>
              </a:solidFill>
              <a:latin typeface="Times New Roman" panose="02020603050405020304" pitchFamily="18" charset="0"/>
              <a:ea typeface="+mn-ea"/>
              <a:cs typeface="Times New Roman" panose="02020603050405020304" pitchFamily="18" charset="0"/>
            </a:rPr>
            <a:t>(en % de la masse des revenus d’activité bruts)</a:t>
          </a:r>
        </a:p>
      </xdr:txBody>
    </xdr:sp>
    <xdr:clientData/>
  </xdr:twoCellAnchor>
  <xdr:twoCellAnchor>
    <xdr:from>
      <xdr:col>1</xdr:col>
      <xdr:colOff>2105025</xdr:colOff>
      <xdr:row>23</xdr:row>
      <xdr:rowOff>28574</xdr:rowOff>
    </xdr:from>
    <xdr:to>
      <xdr:col>7</xdr:col>
      <xdr:colOff>371475</xdr:colOff>
      <xdr:row>26</xdr:row>
      <xdr:rowOff>114299</xdr:rowOff>
    </xdr:to>
    <xdr:sp macro="" textlink="">
      <xdr:nvSpPr>
        <xdr:cNvPr id="5" name="ZoneTexte 4"/>
        <xdr:cNvSpPr txBox="1"/>
      </xdr:nvSpPr>
      <xdr:spPr>
        <a:xfrm>
          <a:off x="2867025" y="4457699"/>
          <a:ext cx="285750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i="0">
              <a:solidFill>
                <a:schemeClr val="dk1"/>
              </a:solidFill>
              <a:latin typeface="Times New Roman" panose="02020603050405020304" pitchFamily="18" charset="0"/>
              <a:ea typeface="+mn-ea"/>
              <a:cs typeface="Times New Roman" panose="02020603050405020304" pitchFamily="18" charset="0"/>
            </a:rPr>
            <a:t>2.2a</a:t>
          </a:r>
          <a:r>
            <a:rPr lang="fr-FR" sz="1000" i="0" baseline="0">
              <a:solidFill>
                <a:schemeClr val="dk1"/>
              </a:solidFill>
              <a:latin typeface="Times New Roman" panose="02020603050405020304" pitchFamily="18" charset="0"/>
              <a:ea typeface="+mn-ea"/>
              <a:cs typeface="Times New Roman" panose="02020603050405020304" pitchFamily="18" charset="0"/>
            </a:rPr>
            <a:t> </a:t>
          </a:r>
          <a:r>
            <a:rPr lang="fr-FR" sz="1000" i="0">
              <a:solidFill>
                <a:schemeClr val="dk1"/>
              </a:solidFill>
              <a:latin typeface="Times New Roman" panose="02020603050405020304" pitchFamily="18" charset="0"/>
              <a:ea typeface="+mn-ea"/>
              <a:cs typeface="Times New Roman" panose="02020603050405020304" pitchFamily="18" charset="0"/>
            </a:rPr>
            <a:t>Pension moyenne de l’ensemble des retraités, relative au revenu d’activité moyen </a:t>
          </a:r>
        </a:p>
        <a:p>
          <a:pPr algn="ctr"/>
          <a:r>
            <a:rPr lang="fr-FR" sz="1000" i="0">
              <a:solidFill>
                <a:schemeClr val="dk1"/>
              </a:solidFill>
              <a:latin typeface="Times New Roman" panose="02020603050405020304" pitchFamily="18" charset="0"/>
              <a:ea typeface="+mn-ea"/>
              <a:cs typeface="Times New Roman" panose="02020603050405020304" pitchFamily="18" charset="0"/>
            </a:rPr>
            <a:t>(en % du revenu d’activité moyen brut)</a:t>
          </a:r>
        </a:p>
      </xdr:txBody>
    </xdr:sp>
    <xdr:clientData/>
  </xdr:twoCellAnchor>
  <xdr:twoCellAnchor>
    <xdr:from>
      <xdr:col>8</xdr:col>
      <xdr:colOff>85725</xdr:colOff>
      <xdr:row>26</xdr:row>
      <xdr:rowOff>190498</xdr:rowOff>
    </xdr:from>
    <xdr:to>
      <xdr:col>15</xdr:col>
      <xdr:colOff>266700</xdr:colOff>
      <xdr:row>40</xdr:row>
      <xdr:rowOff>142875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34</xdr:col>
      <xdr:colOff>200024</xdr:colOff>
      <xdr:row>28</xdr:row>
      <xdr:rowOff>38098</xdr:rowOff>
    </xdr:from>
    <xdr:to>
      <xdr:col>39</xdr:col>
      <xdr:colOff>347024</xdr:colOff>
      <xdr:row>41</xdr:row>
      <xdr:rowOff>189598</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2105023</xdr:colOff>
      <xdr:row>27</xdr:row>
      <xdr:rowOff>0</xdr:rowOff>
    </xdr:from>
    <xdr:to>
      <xdr:col>8</xdr:col>
      <xdr:colOff>0</xdr:colOff>
      <xdr:row>40</xdr:row>
      <xdr:rowOff>152400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752475</xdr:colOff>
      <xdr:row>22</xdr:row>
      <xdr:rowOff>0</xdr:rowOff>
    </xdr:from>
    <xdr:to>
      <xdr:col>12</xdr:col>
      <xdr:colOff>238125</xdr:colOff>
      <xdr:row>26</xdr:row>
      <xdr:rowOff>104775</xdr:rowOff>
    </xdr:to>
    <xdr:sp macro="" textlink="">
      <xdr:nvSpPr>
        <xdr:cNvPr id="2" name="ZoneTexte 1"/>
        <xdr:cNvSpPr txBox="1"/>
      </xdr:nvSpPr>
      <xdr:spPr>
        <a:xfrm>
          <a:off x="752475" y="4248150"/>
          <a:ext cx="8658225"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dans le scénario 1,3 %, pour assurer l’équilibre financier du système de retraite en 2070 sans remettre en cause l’évolution spontanée (à législation inchangée) du taux de prélèvement global et de la pension moyenne relative, il faudrait que l’âge moyen conjoncturel de départ à la retraite soit de 64,6 ans (graphique du haut), soit 0,7 an de plus que sa valeur projetée en 2070 à législation inchangée (graphique du bas).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 Retraités ayant au moins un droit propre de retraite.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projections COR – juin 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7</xdr:col>
      <xdr:colOff>219076</xdr:colOff>
      <xdr:row>27</xdr:row>
      <xdr:rowOff>85726</xdr:rowOff>
    </xdr:from>
    <xdr:to>
      <xdr:col>10</xdr:col>
      <xdr:colOff>495301</xdr:colOff>
      <xdr:row>31</xdr:row>
      <xdr:rowOff>114300</xdr:rowOff>
    </xdr:to>
    <xdr:sp macro="" textlink="">
      <xdr:nvSpPr>
        <xdr:cNvPr id="3" name="ZoneTexte 2"/>
        <xdr:cNvSpPr txBox="1"/>
      </xdr:nvSpPr>
      <xdr:spPr>
        <a:xfrm>
          <a:off x="6772276" y="5286376"/>
          <a:ext cx="1847850" cy="7905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000" i="0">
              <a:solidFill>
                <a:schemeClr val="dk1"/>
              </a:solidFill>
              <a:latin typeface="Times New Roman" panose="02020603050405020304" pitchFamily="18" charset="0"/>
              <a:ea typeface="+mn-ea"/>
              <a:cs typeface="Times New Roman" panose="02020603050405020304" pitchFamily="18" charset="0"/>
            </a:rPr>
            <a:t>2.19b âge moyen</a:t>
          </a:r>
        </a:p>
        <a:p>
          <a:pPr algn="ctr"/>
          <a:endParaRPr lang="fr-FR" sz="1000" i="0">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twoCellAnchor>
    <xdr:from>
      <xdr:col>11</xdr:col>
      <xdr:colOff>419100</xdr:colOff>
      <xdr:row>27</xdr:row>
      <xdr:rowOff>76201</xdr:rowOff>
    </xdr:from>
    <xdr:to>
      <xdr:col>15</xdr:col>
      <xdr:colOff>209550</xdr:colOff>
      <xdr:row>31</xdr:row>
      <xdr:rowOff>133351</xdr:rowOff>
    </xdr:to>
    <xdr:sp macro="" textlink="">
      <xdr:nvSpPr>
        <xdr:cNvPr id="4" name="ZoneTexte 3"/>
        <xdr:cNvSpPr txBox="1"/>
      </xdr:nvSpPr>
      <xdr:spPr>
        <a:xfrm>
          <a:off x="9067800" y="5276851"/>
          <a:ext cx="1885950"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000" i="0">
              <a:solidFill>
                <a:schemeClr val="dk1"/>
              </a:solidFill>
              <a:latin typeface="Times New Roman" panose="02020603050405020304" pitchFamily="18" charset="0"/>
              <a:ea typeface="+mn-ea"/>
              <a:cs typeface="Times New Roman" panose="02020603050405020304" pitchFamily="18" charset="0"/>
            </a:rPr>
            <a:t>2.19c Taux de prélèvement global</a:t>
          </a:r>
        </a:p>
        <a:p>
          <a:pPr algn="ctr"/>
          <a:r>
            <a:rPr lang="fr-FR" sz="1000" i="0">
              <a:solidFill>
                <a:schemeClr val="dk1"/>
              </a:solidFill>
              <a:latin typeface="Times New Roman" panose="02020603050405020304" pitchFamily="18" charset="0"/>
              <a:ea typeface="+mn-ea"/>
              <a:cs typeface="Times New Roman" panose="02020603050405020304" pitchFamily="18" charset="0"/>
            </a:rPr>
            <a:t>(en % de la masse des revenus d’activité bruts)</a:t>
          </a:r>
        </a:p>
      </xdr:txBody>
    </xdr:sp>
    <xdr:clientData/>
  </xdr:twoCellAnchor>
  <xdr:twoCellAnchor>
    <xdr:from>
      <xdr:col>2</xdr:col>
      <xdr:colOff>247649</xdr:colOff>
      <xdr:row>27</xdr:row>
      <xdr:rowOff>66675</xdr:rowOff>
    </xdr:from>
    <xdr:to>
      <xdr:col>5</xdr:col>
      <xdr:colOff>304800</xdr:colOff>
      <xdr:row>31</xdr:row>
      <xdr:rowOff>161925</xdr:rowOff>
    </xdr:to>
    <xdr:sp macro="" textlink="">
      <xdr:nvSpPr>
        <xdr:cNvPr id="5" name="ZoneTexte 4"/>
        <xdr:cNvSpPr txBox="1"/>
      </xdr:nvSpPr>
      <xdr:spPr>
        <a:xfrm>
          <a:off x="3876674" y="5267325"/>
          <a:ext cx="1933576"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000" i="0">
              <a:solidFill>
                <a:schemeClr val="dk1"/>
              </a:solidFill>
              <a:latin typeface="Times New Roman" panose="02020603050405020304" pitchFamily="18" charset="0"/>
              <a:ea typeface="+mn-ea"/>
              <a:cs typeface="Times New Roman" panose="02020603050405020304" pitchFamily="18" charset="0"/>
            </a:rPr>
            <a:t>2.19a Pension moyenne de l’ensemble des retraités, relative au revenu d’activité moyen </a:t>
          </a:r>
        </a:p>
        <a:p>
          <a:pPr algn="ctr"/>
          <a:r>
            <a:rPr lang="fr-FR" sz="1000" i="0">
              <a:solidFill>
                <a:schemeClr val="dk1"/>
              </a:solidFill>
              <a:latin typeface="Times New Roman" panose="02020603050405020304" pitchFamily="18" charset="0"/>
              <a:ea typeface="+mn-ea"/>
              <a:cs typeface="Times New Roman" panose="02020603050405020304" pitchFamily="18" charset="0"/>
            </a:rPr>
            <a:t>(en % du revenu d’activité moyen brut)</a:t>
          </a:r>
        </a:p>
      </xdr:txBody>
    </xdr:sp>
    <xdr:clientData/>
  </xdr:twoCellAnchor>
  <xdr:twoCellAnchor>
    <xdr:from>
      <xdr:col>11</xdr:col>
      <xdr:colOff>419100</xdr:colOff>
      <xdr:row>31</xdr:row>
      <xdr:rowOff>180975</xdr:rowOff>
    </xdr:from>
    <xdr:to>
      <xdr:col>15</xdr:col>
      <xdr:colOff>195600</xdr:colOff>
      <xdr:row>45</xdr:row>
      <xdr:rowOff>105975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209552</xdr:colOff>
      <xdr:row>31</xdr:row>
      <xdr:rowOff>152400</xdr:rowOff>
    </xdr:from>
    <xdr:to>
      <xdr:col>10</xdr:col>
      <xdr:colOff>509927</xdr:colOff>
      <xdr:row>45</xdr:row>
      <xdr:rowOff>77400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247650</xdr:colOff>
      <xdr:row>31</xdr:row>
      <xdr:rowOff>180975</xdr:rowOff>
    </xdr:from>
    <xdr:to>
      <xdr:col>5</xdr:col>
      <xdr:colOff>233700</xdr:colOff>
      <xdr:row>45</xdr:row>
      <xdr:rowOff>105975</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85726</xdr:colOff>
      <xdr:row>79</xdr:row>
      <xdr:rowOff>9525</xdr:rowOff>
    </xdr:from>
    <xdr:to>
      <xdr:col>11</xdr:col>
      <xdr:colOff>386101</xdr:colOff>
      <xdr:row>92</xdr:row>
      <xdr:rowOff>125025</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66675</xdr:colOff>
      <xdr:row>78</xdr:row>
      <xdr:rowOff>180975</xdr:rowOff>
    </xdr:from>
    <xdr:to>
      <xdr:col>7</xdr:col>
      <xdr:colOff>367050</xdr:colOff>
      <xdr:row>92</xdr:row>
      <xdr:rowOff>105975</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104777</xdr:colOff>
      <xdr:row>74</xdr:row>
      <xdr:rowOff>133351</xdr:rowOff>
    </xdr:from>
    <xdr:to>
      <xdr:col>11</xdr:col>
      <xdr:colOff>381002</xdr:colOff>
      <xdr:row>78</xdr:row>
      <xdr:rowOff>161925</xdr:rowOff>
    </xdr:to>
    <xdr:sp macro="" textlink="">
      <xdr:nvSpPr>
        <xdr:cNvPr id="11" name="ZoneTexte 10"/>
        <xdr:cNvSpPr txBox="1"/>
      </xdr:nvSpPr>
      <xdr:spPr>
        <a:xfrm>
          <a:off x="7181852" y="14335126"/>
          <a:ext cx="1847850" cy="7905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000" i="0">
              <a:solidFill>
                <a:schemeClr val="dk1"/>
              </a:solidFill>
              <a:latin typeface="Times New Roman" panose="02020603050405020304" pitchFamily="18" charset="0"/>
              <a:ea typeface="+mn-ea"/>
              <a:cs typeface="Times New Roman" panose="02020603050405020304" pitchFamily="18" charset="0"/>
            </a:rPr>
            <a:t>2.19e âge moyen</a:t>
          </a:r>
        </a:p>
        <a:p>
          <a:pPr algn="ctr"/>
          <a:endParaRPr lang="fr-FR" sz="1000" i="0">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twoCellAnchor>
    <xdr:from>
      <xdr:col>12</xdr:col>
      <xdr:colOff>9526</xdr:colOff>
      <xdr:row>74</xdr:row>
      <xdr:rowOff>123826</xdr:rowOff>
    </xdr:from>
    <xdr:to>
      <xdr:col>15</xdr:col>
      <xdr:colOff>323851</xdr:colOff>
      <xdr:row>78</xdr:row>
      <xdr:rowOff>180976</xdr:rowOff>
    </xdr:to>
    <xdr:sp macro="" textlink="">
      <xdr:nvSpPr>
        <xdr:cNvPr id="12" name="ZoneTexte 11"/>
        <xdr:cNvSpPr txBox="1"/>
      </xdr:nvSpPr>
      <xdr:spPr>
        <a:xfrm>
          <a:off x="9182101" y="14325601"/>
          <a:ext cx="1885950"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000" i="0">
              <a:solidFill>
                <a:schemeClr val="dk1"/>
              </a:solidFill>
              <a:latin typeface="Times New Roman" panose="02020603050405020304" pitchFamily="18" charset="0"/>
              <a:ea typeface="+mn-ea"/>
              <a:cs typeface="Times New Roman" panose="02020603050405020304" pitchFamily="18" charset="0"/>
            </a:rPr>
            <a:t>2.19f Taux de prélèvement global</a:t>
          </a:r>
        </a:p>
        <a:p>
          <a:pPr algn="ctr"/>
          <a:r>
            <a:rPr lang="fr-FR" sz="1000" i="0">
              <a:solidFill>
                <a:schemeClr val="dk1"/>
              </a:solidFill>
              <a:latin typeface="Times New Roman" panose="02020603050405020304" pitchFamily="18" charset="0"/>
              <a:ea typeface="+mn-ea"/>
              <a:cs typeface="Times New Roman" panose="02020603050405020304" pitchFamily="18" charset="0"/>
            </a:rPr>
            <a:t>(en % de la masse des revenus d’activité bruts)</a:t>
          </a:r>
        </a:p>
      </xdr:txBody>
    </xdr:sp>
    <xdr:clientData/>
  </xdr:twoCellAnchor>
  <xdr:twoCellAnchor>
    <xdr:from>
      <xdr:col>4</xdr:col>
      <xdr:colOff>85726</xdr:colOff>
      <xdr:row>74</xdr:row>
      <xdr:rowOff>57150</xdr:rowOff>
    </xdr:from>
    <xdr:to>
      <xdr:col>7</xdr:col>
      <xdr:colOff>400051</xdr:colOff>
      <xdr:row>78</xdr:row>
      <xdr:rowOff>152400</xdr:rowOff>
    </xdr:to>
    <xdr:sp macro="" textlink="">
      <xdr:nvSpPr>
        <xdr:cNvPr id="13" name="ZoneTexte 12"/>
        <xdr:cNvSpPr txBox="1"/>
      </xdr:nvSpPr>
      <xdr:spPr>
        <a:xfrm>
          <a:off x="5067301" y="14258925"/>
          <a:ext cx="1885950"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000" i="0">
              <a:solidFill>
                <a:schemeClr val="dk1"/>
              </a:solidFill>
              <a:latin typeface="Times New Roman" panose="02020603050405020304" pitchFamily="18" charset="0"/>
              <a:ea typeface="+mn-ea"/>
              <a:cs typeface="Times New Roman" panose="02020603050405020304" pitchFamily="18" charset="0"/>
            </a:rPr>
            <a:t>2.19d Pension moyenne de l’ensemble des retraités, relative au revenu d’activité moyen </a:t>
          </a:r>
        </a:p>
        <a:p>
          <a:pPr algn="ctr"/>
          <a:r>
            <a:rPr lang="fr-FR" sz="1000" i="0">
              <a:solidFill>
                <a:schemeClr val="dk1"/>
              </a:solidFill>
              <a:latin typeface="Times New Roman" panose="02020603050405020304" pitchFamily="18" charset="0"/>
              <a:ea typeface="+mn-ea"/>
              <a:cs typeface="Times New Roman" panose="02020603050405020304" pitchFamily="18" charset="0"/>
            </a:rPr>
            <a:t>(en % du revenu d’activité moyen brut)</a:t>
          </a:r>
        </a:p>
      </xdr:txBody>
    </xdr:sp>
    <xdr:clientData/>
  </xdr:twoCellAnchor>
  <xdr:twoCellAnchor>
    <xdr:from>
      <xdr:col>12</xdr:col>
      <xdr:colOff>104775</xdr:colOff>
      <xdr:row>79</xdr:row>
      <xdr:rowOff>38100</xdr:rowOff>
    </xdr:from>
    <xdr:to>
      <xdr:col>15</xdr:col>
      <xdr:colOff>405150</xdr:colOff>
      <xdr:row>92</xdr:row>
      <xdr:rowOff>153600</xdr:rowOff>
    </xdr:to>
    <xdr:graphicFrame macro="">
      <xdr:nvGraphicFramePr>
        <xdr:cNvPr id="14"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9525</xdr:colOff>
      <xdr:row>13</xdr:row>
      <xdr:rowOff>171452</xdr:rowOff>
    </xdr:from>
    <xdr:to>
      <xdr:col>8</xdr:col>
      <xdr:colOff>0</xdr:colOff>
      <xdr:row>19</xdr:row>
      <xdr:rowOff>123826</xdr:rowOff>
    </xdr:to>
    <xdr:sp macro="" textlink="">
      <xdr:nvSpPr>
        <xdr:cNvPr id="2" name="ZoneTexte 1"/>
        <xdr:cNvSpPr txBox="1"/>
      </xdr:nvSpPr>
      <xdr:spPr>
        <a:xfrm>
          <a:off x="733425" y="3705227"/>
          <a:ext cx="6629400" cy="1152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avec une croissance des revenus d'activité de 1,03 % en moyenne par an et un taux de chômage de 6 % en moyenne, une hausse de 1 point dès 2018 du taux de cotisation serait nécessaire pour assurer l’équilibre financier du système de retraite en moyenne sur les 25 prochaines années. Cet équilibre pourrait également être assuré avec un abattement de 3,5 % dès 2018 sur toutes les pensions de retraite.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le taux d’actualisation est supposé égal chaque année à la croissance annuelle du PIB.</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projections COR – juin 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9525</xdr:colOff>
      <xdr:row>13</xdr:row>
      <xdr:rowOff>171452</xdr:rowOff>
    </xdr:from>
    <xdr:to>
      <xdr:col>8</xdr:col>
      <xdr:colOff>0</xdr:colOff>
      <xdr:row>19</xdr:row>
      <xdr:rowOff>142876</xdr:rowOff>
    </xdr:to>
    <xdr:sp macro="" textlink="">
      <xdr:nvSpPr>
        <xdr:cNvPr id="2" name="ZoneTexte 1"/>
        <xdr:cNvSpPr txBox="1"/>
      </xdr:nvSpPr>
      <xdr:spPr>
        <a:xfrm>
          <a:off x="733425" y="3705227"/>
          <a:ext cx="6629400" cy="11715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avec une croissance des revenus d'activité de 1,01 % en moyenne par an et un taux de chômage de 6 % en moyenne, une hausse de 1,6 point dès 2018 du taux de cotisation serait nécessaire pour assurer l’équilibre financier du système de retraite en moyenne à l’horizon 2070. Cet équilibre pourrait également être assuré avec un abattement de 5,6 % dès 2018 sur toutes les pensions de retraite.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le taux d’actualisation est supposé égal chaque année à la croissance annuelle du PIB.</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projections COR – juin 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742951</xdr:colOff>
      <xdr:row>10</xdr:row>
      <xdr:rowOff>171447</xdr:rowOff>
    </xdr:from>
    <xdr:to>
      <xdr:col>24</xdr:col>
      <xdr:colOff>47625</xdr:colOff>
      <xdr:row>19</xdr:row>
      <xdr:rowOff>114300</xdr:rowOff>
    </xdr:to>
    <xdr:sp macro="" textlink="">
      <xdr:nvSpPr>
        <xdr:cNvPr id="2" name="ZoneTexte 1"/>
        <xdr:cNvSpPr txBox="1"/>
      </xdr:nvSpPr>
      <xdr:spPr>
        <a:xfrm>
          <a:off x="742951" y="2124072"/>
          <a:ext cx="15468599" cy="16573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2016, la pension nette moyenne de l'ensemble des retraités représentait 65,3</a:t>
          </a:r>
          <a:r>
            <a:rPr lang="fr-FR" sz="1000" i="1" baseline="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 du revenu d'activité net moyen de l'ensemble des personnes en emploi ; en 2015, le niveau de vie moyen</a:t>
          </a:r>
          <a:r>
            <a:rPr lang="fr-FR" sz="1000" i="1" baseline="0">
              <a:solidFill>
                <a:schemeClr val="dk1"/>
              </a:solidFill>
              <a:effectLst/>
              <a:latin typeface="Times New Roman" panose="02020603050405020304" pitchFamily="18" charset="0"/>
              <a:ea typeface="+mn-ea"/>
              <a:cs typeface="Times New Roman" panose="02020603050405020304" pitchFamily="18" charset="0"/>
            </a:rPr>
            <a:t> de l'ensemble des retraités</a:t>
          </a:r>
          <a:r>
            <a:rPr lang="fr-FR" sz="1000" i="1">
              <a:solidFill>
                <a:schemeClr val="dk1"/>
              </a:solidFill>
              <a:effectLst/>
              <a:latin typeface="Times New Roman" panose="02020603050405020304" pitchFamily="18" charset="0"/>
              <a:ea typeface="+mn-ea"/>
              <a:cs typeface="Times New Roman" panose="02020603050405020304" pitchFamily="18" charset="0"/>
            </a:rPr>
            <a:t> représentait 105,6 % de celui de l’ensemble de la population. </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le niveau de vie d’une personne désigne le revenu disponible par unité de consommation, calculé en rapportant le revenu disponible du ménage auquel appartient cette personne (somme de tous les revenus du ménage, y compris prestations sociales et revenus du patrimoine, nets d’impôts directs et de prélèvements sociaux) au nombre d’unités de consommation du ménage (1 unité pour le premier adulte du ménage, 0,5 unité par adulte supplémentaire ou par enfant de 14 ans et plus, 0,3 unité par enfant de moins de 14 ans) . Les loyers imputés aux propriétaires ne sont pas pris en compte. Comme les estimations de revenus financiers (imputées d'après les enquêtes Patrimoine) sont légèrement bruitées, les niveaux de vie moyens sont lissés sur trois ans : par exemple, la valeur affichée pour 2011 correspond à la moyenne des niveaux de vie des trois années 2010, 2011 et 2012.</a:t>
          </a:r>
        </a:p>
        <a:p>
          <a:r>
            <a:rPr lang="fr-FR" sz="1000" i="1">
              <a:solidFill>
                <a:schemeClr val="dk1"/>
              </a:solidFill>
              <a:effectLst/>
              <a:latin typeface="Times New Roman" panose="02020603050405020304" pitchFamily="18" charset="0"/>
              <a:ea typeface="+mn-ea"/>
              <a:cs typeface="Times New Roman" panose="02020603050405020304" pitchFamily="18" charset="0"/>
            </a:rPr>
            <a:t>Il y a une rupture de série</a:t>
          </a:r>
          <a:r>
            <a:rPr lang="fr-FR" sz="1000" i="1" baseline="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en 2012 : à compter de 2012, les calculs (2012* à  2015*)  sont réalisés à partir de l'enquête ERFS rénovée. Désormais, l'impôt déduit du revenu d'une année est l'impôt payé durant cette même année (et non celui payé au titre des revenus de l'année) et les majorations de pension pour trois enfants et plus ainsi que l’avantage en nature constitué par la participation des employeurs aux contrats collectifs de complémentaire santé sont désormais comptabilisés dans le revenu disponible. Cette rénovation tend à relever le niveau de vie relatif des retraités.</a:t>
          </a:r>
        </a:p>
        <a:p>
          <a:r>
            <a:rPr lang="fr-FR" sz="1000" i="1">
              <a:solidFill>
                <a:schemeClr val="dk1"/>
              </a:solidFill>
              <a:effectLst/>
              <a:latin typeface="Times New Roman" panose="02020603050405020304" pitchFamily="18" charset="0"/>
              <a:ea typeface="+mn-ea"/>
              <a:cs typeface="Times New Roman" panose="02020603050405020304" pitchFamily="18" charset="0"/>
            </a:rPr>
            <a:t>Dans les séries 1996-2012 et 2012*-2015* , le champ des retraités inclut  </a:t>
          </a:r>
          <a:r>
            <a:rPr lang="fr-FR" sz="1000" i="1" baseline="0">
              <a:solidFill>
                <a:schemeClr val="dk1"/>
              </a:solidFill>
              <a:effectLst/>
              <a:latin typeface="Times New Roman" panose="02020603050405020304" pitchFamily="18" charset="0"/>
              <a:ea typeface="+mn-ea"/>
              <a:cs typeface="Times New Roman" panose="02020603050405020304" pitchFamily="18" charset="0"/>
            </a:rPr>
            <a:t>les bénéficiaires de pensions d'invalidité, les données fiscales ne permettant  pas de distinguer pensions d'invalidité et de retraite. Les points 2014** et 2015**  sont calculés sur le champ exact des retraités. </a:t>
          </a:r>
          <a:endParaRPr lang="fr-FR" sz="1000" i="1">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pour la pension nette moyenne relative, personnes retraitées de droit direct résidant en France ; pour le niveau de vie moyen, personnes retraitées, inactives au sens BIT (les cumulants emploi-retraite sont hors champ)</a:t>
          </a:r>
          <a:r>
            <a:rPr lang="fr-FR" sz="1000" i="1" baseline="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vivant en France métropolitaine dans un ménage ordinaire </a:t>
          </a:r>
          <a:r>
            <a:rPr lang="fr-FR" sz="1000" i="1" baseline="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(les personnes âgées vivant en institution, qui représentent environ 4% des retraités, sont hors champ).</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INSEE-DGI, enquêtes Revenus fiscaux rétropolées de 1996 à 2004 ; INSEE-DGFiP-CNAF-CNAV-CCMSA, enquêtes Revenus fiscaux et sociaux de 2005 à 2015 ; DREES, modèle ANCETRE 2009-2016; INSEE, Comptes Nationaux.</a:t>
          </a:r>
        </a:p>
      </xdr:txBody>
    </xdr:sp>
    <xdr:clientData/>
  </xdr:twoCellAnchor>
  <xdr:twoCellAnchor>
    <xdr:from>
      <xdr:col>3</xdr:col>
      <xdr:colOff>228600</xdr:colOff>
      <xdr:row>24</xdr:row>
      <xdr:rowOff>142875</xdr:rowOff>
    </xdr:from>
    <xdr:to>
      <xdr:col>7</xdr:col>
      <xdr:colOff>447675</xdr:colOff>
      <xdr:row>36</xdr:row>
      <xdr:rowOff>16875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28575</xdr:colOff>
      <xdr:row>24</xdr:row>
      <xdr:rowOff>114300</xdr:rowOff>
    </xdr:from>
    <xdr:to>
      <xdr:col>16</xdr:col>
      <xdr:colOff>17175</xdr:colOff>
      <xdr:row>35</xdr:row>
      <xdr:rowOff>178800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2</xdr:col>
      <xdr:colOff>114300</xdr:colOff>
      <xdr:row>6</xdr:row>
      <xdr:rowOff>0</xdr:rowOff>
    </xdr:from>
    <xdr:to>
      <xdr:col>6</xdr:col>
      <xdr:colOff>885825</xdr:colOff>
      <xdr:row>21</xdr:row>
      <xdr:rowOff>28576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742950</xdr:colOff>
      <xdr:row>22</xdr:row>
      <xdr:rowOff>19050</xdr:rowOff>
    </xdr:from>
    <xdr:to>
      <xdr:col>11</xdr:col>
      <xdr:colOff>0</xdr:colOff>
      <xdr:row>28</xdr:row>
      <xdr:rowOff>180975</xdr:rowOff>
    </xdr:to>
    <xdr:sp macro="" textlink="">
      <xdr:nvSpPr>
        <xdr:cNvPr id="3" name="ZoneTexte 2"/>
        <xdr:cNvSpPr txBox="1"/>
      </xdr:nvSpPr>
      <xdr:spPr>
        <a:xfrm>
          <a:off x="742950" y="4733925"/>
          <a:ext cx="10829925" cy="130492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2015, le niveau de vie moyen</a:t>
          </a:r>
          <a:r>
            <a:rPr lang="fr-FR" sz="1000" i="1" baseline="0">
              <a:solidFill>
                <a:schemeClr val="dk1"/>
              </a:solidFill>
              <a:effectLst/>
              <a:latin typeface="Times New Roman" panose="02020603050405020304" pitchFamily="18" charset="0"/>
              <a:ea typeface="+mn-ea"/>
              <a:cs typeface="Times New Roman" panose="02020603050405020304" pitchFamily="18" charset="0"/>
            </a:rPr>
            <a:t> des personnes âgées de 70 à 79 ans représente 107,9 % du niveau de vie moyen de l'ensemble de la population.</a:t>
          </a:r>
        </a:p>
        <a:p>
          <a:r>
            <a:rPr lang="fr-FR" sz="1000" i="1" baseline="0">
              <a:solidFill>
                <a:schemeClr val="dk1"/>
              </a:solidFill>
              <a:effectLst/>
              <a:latin typeface="Times New Roman" panose="02020603050405020304" pitchFamily="18" charset="0"/>
              <a:ea typeface="+mn-ea"/>
              <a:cs typeface="Times New Roman" panose="02020603050405020304" pitchFamily="18" charset="0"/>
            </a:rPr>
            <a:t>Pour la définition du niveau de vie, voir la  figure 2.22.</a:t>
          </a:r>
          <a:endParaRPr lang="fr-FR" sz="1000" i="1">
            <a:solidFill>
              <a:srgbClr val="FF0000"/>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L'ensemble de la population  comprend  les actifs (</a:t>
          </a:r>
          <a:r>
            <a:rPr lang="fr-FR" sz="1000" i="1" baseline="0">
              <a:solidFill>
                <a:schemeClr val="dk1"/>
              </a:solidFill>
              <a:effectLst/>
              <a:latin typeface="Times New Roman" panose="02020603050405020304" pitchFamily="18" charset="0"/>
              <a:ea typeface="+mn-ea"/>
              <a:cs typeface="Times New Roman" panose="02020603050405020304" pitchFamily="18" charset="0"/>
            </a:rPr>
            <a:t>y compris chômeurs), les retraités, et les inactifs non retraités (enfants, étudiants, femmes au foyer, personnes handicapées  ou invalides, etc.). Ces derniers ont un niveau de vie relativement faible, ce qui  explique que le niveau de vie moyen des actifs comme des retraités se situe au-dessus de l'ensemble de la population.</a:t>
          </a:r>
          <a:br>
            <a:rPr lang="fr-FR" sz="1000" i="1" baseline="0">
              <a:solidFill>
                <a:schemeClr val="dk1"/>
              </a:solidFill>
              <a:effectLst/>
              <a:latin typeface="Times New Roman" panose="02020603050405020304" pitchFamily="18" charset="0"/>
              <a:ea typeface="+mn-ea"/>
              <a:cs typeface="Times New Roman" panose="02020603050405020304" pitchFamily="18" charset="0"/>
            </a:rPr>
          </a:br>
          <a:r>
            <a:rPr lang="fr-FR" sz="1000" i="1">
              <a:solidFill>
                <a:schemeClr val="dk1"/>
              </a:solidFill>
              <a:effectLst/>
              <a:latin typeface="Times New Roman" panose="02020603050405020304" pitchFamily="18" charset="0"/>
              <a:ea typeface="+mn-ea"/>
              <a:cs typeface="Times New Roman" panose="02020603050405020304" pitchFamily="18" charset="0"/>
            </a:rPr>
            <a:t>Parmi les personnes de 50 à 69 ans, l</a:t>
          </a:r>
          <a:r>
            <a:rPr lang="fr-FR" sz="1000" i="1" baseline="0">
              <a:solidFill>
                <a:schemeClr val="dk1"/>
              </a:solidFill>
              <a:effectLst/>
              <a:latin typeface="Times New Roman" panose="02020603050405020304" pitchFamily="18" charset="0"/>
              <a:ea typeface="+mn-ea"/>
              <a:cs typeface="Times New Roman" panose="02020603050405020304" pitchFamily="18" charset="0"/>
            </a:rPr>
            <a:t>e niveau de vie moyen des actifs est plus élevé que celui des retraités.</a:t>
          </a:r>
          <a:br>
            <a:rPr lang="fr-FR" sz="1000" i="1" baseline="0">
              <a:solidFill>
                <a:schemeClr val="dk1"/>
              </a:solidFill>
              <a:effectLst/>
              <a:latin typeface="Times New Roman" panose="02020603050405020304" pitchFamily="18" charset="0"/>
              <a:ea typeface="+mn-ea"/>
              <a:cs typeface="Times New Roman" panose="02020603050405020304" pitchFamily="18" charset="0"/>
            </a:rPr>
          </a:br>
          <a:r>
            <a:rPr lang="fr-FR" sz="1000" i="1">
              <a:solidFill>
                <a:schemeClr val="dk1"/>
              </a:solidFill>
              <a:effectLst/>
              <a:latin typeface="Times New Roman" panose="02020603050405020304" pitchFamily="18" charset="0"/>
              <a:ea typeface="+mn-ea"/>
              <a:cs typeface="Times New Roman" panose="02020603050405020304" pitchFamily="18" charset="0"/>
            </a:rPr>
            <a:t>Champ : personnes vivant en France métropolitaine dans un ménage ordinaire dont la personne de référence n'est pas étudiante. Les personnes âgées vivant en institution (environ 4 % des retraités) sont hors champ.</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INSEE-DGFiP-CNAF-CNAV-CCMSA, enquêtes Revenus fiscaux et sociaux 2015.</a:t>
          </a:r>
        </a:p>
        <a:p>
          <a:r>
            <a:rPr lang="fr-FR" sz="1000" i="1">
              <a:solidFill>
                <a:schemeClr val="dk1"/>
              </a:solidFill>
              <a:effectLst/>
              <a:latin typeface="Times New Roman" panose="02020603050405020304" pitchFamily="18" charset="0"/>
              <a:ea typeface="+mn-ea"/>
              <a:cs typeface="Times New Roman" panose="02020603050405020304" pitchFamily="18" charset="0"/>
            </a:rPr>
            <a:t>.</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25.xml><?xml version="1.0" encoding="utf-8"?>
<c:userShapes xmlns:c="http://schemas.openxmlformats.org/drawingml/2006/chart">
  <cdr:relSizeAnchor xmlns:cdr="http://schemas.openxmlformats.org/drawingml/2006/chartDrawing">
    <cdr:from>
      <cdr:x>0.0819</cdr:x>
      <cdr:y>0.32766</cdr:y>
    </cdr:from>
    <cdr:to>
      <cdr:x>0.96496</cdr:x>
      <cdr:y>0.32766</cdr:y>
    </cdr:to>
    <cdr:cxnSp macro="">
      <cdr:nvCxnSpPr>
        <cdr:cNvPr id="3" name="Connecteur droit 2"/>
        <cdr:cNvCxnSpPr/>
      </cdr:nvCxnSpPr>
      <cdr:spPr>
        <a:xfrm xmlns:a="http://schemas.openxmlformats.org/drawingml/2006/main">
          <a:off x="407504" y="948358"/>
          <a:ext cx="4393924" cy="1"/>
        </a:xfrm>
        <a:prstGeom xmlns:a="http://schemas.openxmlformats.org/drawingml/2006/main" prst="line">
          <a:avLst/>
        </a:prstGeom>
        <a:ln xmlns:a="http://schemas.openxmlformats.org/drawingml/2006/main" w="25400">
          <a:solidFill>
            <a:schemeClr val="bg1">
              <a:lumMod val="6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0.59309</cdr:x>
      <cdr:y>0.23995</cdr:y>
    </cdr:from>
    <cdr:to>
      <cdr:x>0.97941</cdr:x>
      <cdr:y>0.24013</cdr:y>
    </cdr:to>
    <cdr:cxnSp macro="">
      <cdr:nvCxnSpPr>
        <cdr:cNvPr id="13" name="Connecteur droit 12"/>
        <cdr:cNvCxnSpPr/>
      </cdr:nvCxnSpPr>
      <cdr:spPr>
        <a:xfrm xmlns:a="http://schemas.openxmlformats.org/drawingml/2006/main" flipV="1">
          <a:off x="2943225" y="694804"/>
          <a:ext cx="1917139" cy="521"/>
        </a:xfrm>
        <a:prstGeom xmlns:a="http://schemas.openxmlformats.org/drawingml/2006/main" prst="line">
          <a:avLst/>
        </a:prstGeom>
        <a:ln xmlns:a="http://schemas.openxmlformats.org/drawingml/2006/main" w="25400">
          <a:solidFill>
            <a:srgbClr val="0070C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0.73704</cdr:x>
      <cdr:y>0.25658</cdr:y>
    </cdr:from>
    <cdr:to>
      <cdr:x>0.77927</cdr:x>
      <cdr:y>0.46711</cdr:y>
    </cdr:to>
    <cdr:cxnSp macro="">
      <cdr:nvCxnSpPr>
        <cdr:cNvPr id="18" name="Connecteur droit avec flèche 17"/>
        <cdr:cNvCxnSpPr/>
      </cdr:nvCxnSpPr>
      <cdr:spPr>
        <a:xfrm xmlns:a="http://schemas.openxmlformats.org/drawingml/2006/main" flipV="1">
          <a:off x="3657600" y="742950"/>
          <a:ext cx="209550" cy="609601"/>
        </a:xfrm>
        <a:prstGeom xmlns:a="http://schemas.openxmlformats.org/drawingml/2006/main" prst="straightConnector1">
          <a:avLst/>
        </a:prstGeom>
        <a:ln xmlns:a="http://schemas.openxmlformats.org/drawingml/2006/main">
          <a:solidFill>
            <a:srgbClr val="0070C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0.54127</cdr:x>
      <cdr:y>0.45394</cdr:y>
    </cdr:from>
    <cdr:to>
      <cdr:x>0.9597</cdr:x>
      <cdr:y>0.53618</cdr:y>
    </cdr:to>
    <cdr:sp macro="" textlink="">
      <cdr:nvSpPr>
        <cdr:cNvPr id="19" name="ZoneTexte 18"/>
        <cdr:cNvSpPr txBox="1"/>
      </cdr:nvSpPr>
      <cdr:spPr>
        <a:xfrm xmlns:a="http://schemas.openxmlformats.org/drawingml/2006/main">
          <a:off x="2686044" y="1314441"/>
          <a:ext cx="2076470" cy="23813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solidFill>
                <a:srgbClr val="0070C0"/>
              </a:solidFill>
            </a:rPr>
            <a:t>niveau de vie moyen des retraités</a:t>
          </a:r>
        </a:p>
      </cdr:txBody>
    </cdr:sp>
  </cdr:relSizeAnchor>
  <cdr:relSizeAnchor xmlns:cdr="http://schemas.openxmlformats.org/drawingml/2006/chartDrawing">
    <cdr:from>
      <cdr:x>0.32694</cdr:x>
      <cdr:y>0.23684</cdr:y>
    </cdr:from>
    <cdr:to>
      <cdr:x>0.7428</cdr:x>
      <cdr:y>0.23812</cdr:y>
    </cdr:to>
    <cdr:cxnSp macro="">
      <cdr:nvCxnSpPr>
        <cdr:cNvPr id="10" name="Connecteur droit 9"/>
        <cdr:cNvCxnSpPr/>
      </cdr:nvCxnSpPr>
      <cdr:spPr>
        <a:xfrm xmlns:a="http://schemas.openxmlformats.org/drawingml/2006/main" flipV="1">
          <a:off x="1622425" y="685800"/>
          <a:ext cx="2063750" cy="3698"/>
        </a:xfrm>
        <a:prstGeom xmlns:a="http://schemas.openxmlformats.org/drawingml/2006/main" prst="line">
          <a:avLst/>
        </a:prstGeom>
        <a:ln xmlns:a="http://schemas.openxmlformats.org/drawingml/2006/main" w="25400">
          <a:solidFill>
            <a:srgbClr val="C000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0.28599</cdr:x>
      <cdr:y>0.17763</cdr:y>
    </cdr:from>
    <cdr:to>
      <cdr:x>0.38772</cdr:x>
      <cdr:y>0.22039</cdr:y>
    </cdr:to>
    <cdr:cxnSp macro="">
      <cdr:nvCxnSpPr>
        <cdr:cNvPr id="11" name="Connecteur droit avec flèche 10"/>
        <cdr:cNvCxnSpPr/>
      </cdr:nvCxnSpPr>
      <cdr:spPr>
        <a:xfrm xmlns:a="http://schemas.openxmlformats.org/drawingml/2006/main">
          <a:off x="1419225" y="514350"/>
          <a:ext cx="504825" cy="123825"/>
        </a:xfrm>
        <a:prstGeom xmlns:a="http://schemas.openxmlformats.org/drawingml/2006/main" prst="straightConnector1">
          <a:avLst/>
        </a:prstGeom>
        <a:ln xmlns:a="http://schemas.openxmlformats.org/drawingml/2006/main">
          <a:solidFill>
            <a:srgbClr val="C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0.11196</cdr:x>
      <cdr:y>0.10307</cdr:y>
    </cdr:from>
    <cdr:to>
      <cdr:x>0.53039</cdr:x>
      <cdr:y>0.18531</cdr:y>
    </cdr:to>
    <cdr:sp macro="" textlink="">
      <cdr:nvSpPr>
        <cdr:cNvPr id="12" name="ZoneTexte 1"/>
        <cdr:cNvSpPr txBox="1"/>
      </cdr:nvSpPr>
      <cdr:spPr>
        <a:xfrm xmlns:a="http://schemas.openxmlformats.org/drawingml/2006/main">
          <a:off x="555625" y="298450"/>
          <a:ext cx="2076470" cy="23813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solidFill>
                <a:srgbClr val="C00000"/>
              </a:solidFill>
            </a:rPr>
            <a:t>niveau de vie moyen des actifs</a:t>
          </a:r>
        </a:p>
      </cdr:txBody>
    </cdr:sp>
  </cdr:relSizeAnchor>
</c:userShapes>
</file>

<file path=xl/drawings/drawing26.xml><?xml version="1.0" encoding="utf-8"?>
<xdr:wsDr xmlns:xdr="http://schemas.openxmlformats.org/drawingml/2006/spreadsheetDrawing" xmlns:a="http://schemas.openxmlformats.org/drawingml/2006/main">
  <xdr:twoCellAnchor>
    <xdr:from>
      <xdr:col>1</xdr:col>
      <xdr:colOff>0</xdr:colOff>
      <xdr:row>15</xdr:row>
      <xdr:rowOff>0</xdr:rowOff>
    </xdr:from>
    <xdr:to>
      <xdr:col>10</xdr:col>
      <xdr:colOff>381000</xdr:colOff>
      <xdr:row>17</xdr:row>
      <xdr:rowOff>47625</xdr:rowOff>
    </xdr:to>
    <xdr:sp macro="" textlink="">
      <xdr:nvSpPr>
        <xdr:cNvPr id="2" name="ZoneTexte 1"/>
        <xdr:cNvSpPr txBox="1"/>
      </xdr:nvSpPr>
      <xdr:spPr>
        <a:xfrm>
          <a:off x="762000" y="2905125"/>
          <a:ext cx="10591800" cy="42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Champ : pour la pension nette moyenne, personnes retraitées vivant en France.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DREES, modèle ANCETRE 2009-2016; INSEE, Comptes Nationaux ; projections COR – juin 2018. </a:t>
          </a:r>
        </a:p>
      </xdr:txBody>
    </xdr:sp>
    <xdr:clientData/>
  </xdr:twoCellAnchor>
  <xdr:twoCellAnchor>
    <xdr:from>
      <xdr:col>3</xdr:col>
      <xdr:colOff>57150</xdr:colOff>
      <xdr:row>23</xdr:row>
      <xdr:rowOff>57149</xdr:rowOff>
    </xdr:from>
    <xdr:to>
      <xdr:col>8</xdr:col>
      <xdr:colOff>57149</xdr:colOff>
      <xdr:row>38</xdr:row>
      <xdr:rowOff>66675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23</xdr:row>
      <xdr:rowOff>38098</xdr:rowOff>
    </xdr:from>
    <xdr:to>
      <xdr:col>15</xdr:col>
      <xdr:colOff>657225</xdr:colOff>
      <xdr:row>38</xdr:row>
      <xdr:rowOff>38100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9524</xdr:colOff>
      <xdr:row>15</xdr:row>
      <xdr:rowOff>0</xdr:rowOff>
    </xdr:from>
    <xdr:to>
      <xdr:col>12</xdr:col>
      <xdr:colOff>19049</xdr:colOff>
      <xdr:row>18</xdr:row>
      <xdr:rowOff>57150</xdr:rowOff>
    </xdr:to>
    <xdr:sp macro="" textlink="">
      <xdr:nvSpPr>
        <xdr:cNvPr id="2" name="ZoneTexte 1"/>
        <xdr:cNvSpPr txBox="1"/>
      </xdr:nvSpPr>
      <xdr:spPr>
        <a:xfrm>
          <a:off x="771524" y="2905125"/>
          <a:ext cx="11896725" cy="6286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et champ : </a:t>
          </a:r>
          <a:r>
            <a:rPr lang="fr-FR" sz="1000" i="1">
              <a:solidFill>
                <a:sysClr val="windowText" lastClr="000000"/>
              </a:solidFill>
              <a:effectLst/>
              <a:latin typeface="Times New Roman" panose="02020603050405020304" pitchFamily="18" charset="0"/>
              <a:ea typeface="+mn-ea"/>
              <a:cs typeface="Times New Roman" panose="02020603050405020304" pitchFamily="18" charset="0"/>
            </a:rPr>
            <a:t>voir figure 2.22</a:t>
          </a:r>
          <a:r>
            <a:rPr lang="fr-FR" sz="1000" i="1">
              <a:solidFill>
                <a:schemeClr val="dk1"/>
              </a:solidFill>
              <a:effectLst/>
              <a:latin typeface="Times New Roman" panose="02020603050405020304" pitchFamily="18" charset="0"/>
              <a:ea typeface="+mn-ea"/>
              <a:cs typeface="Times New Roman" panose="02020603050405020304" pitchFamily="18" charset="0"/>
            </a:rPr>
            <a:t>. L'évolution du niveau de vie en projection est calculée en tenant compte uniquement des évolutions de la pension nette moyenne relative et du nombre d'unité de consommation par ménages (projeté à partir du modèle DESTINIE de l'INSEE). </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INSEE-DGFiP-CNAF-CNAV-CCMSA, enquêtes Revenus fiscaux et sociaux de 2005 à 2015 ; projections COR – juin 2018 ; INSEE, modèle DESTINIE.</a:t>
          </a:r>
        </a:p>
      </xdr:txBody>
    </xdr:sp>
    <xdr:clientData/>
  </xdr:twoCellAnchor>
  <xdr:twoCellAnchor>
    <xdr:from>
      <xdr:col>3</xdr:col>
      <xdr:colOff>47625</xdr:colOff>
      <xdr:row>23</xdr:row>
      <xdr:rowOff>66675</xdr:rowOff>
    </xdr:from>
    <xdr:to>
      <xdr:col>6</xdr:col>
      <xdr:colOff>588675</xdr:colOff>
      <xdr:row>34</xdr:row>
      <xdr:rowOff>131175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161925</xdr:colOff>
      <xdr:row>23</xdr:row>
      <xdr:rowOff>76200</xdr:rowOff>
    </xdr:from>
    <xdr:to>
      <xdr:col>10</xdr:col>
      <xdr:colOff>666750</xdr:colOff>
      <xdr:row>34</xdr:row>
      <xdr:rowOff>140700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714375</xdr:colOff>
      <xdr:row>17</xdr:row>
      <xdr:rowOff>9524</xdr:rowOff>
    </xdr:from>
    <xdr:to>
      <xdr:col>6</xdr:col>
      <xdr:colOff>847724</xdr:colOff>
      <xdr:row>24</xdr:row>
      <xdr:rowOff>171450</xdr:rowOff>
    </xdr:to>
    <xdr:sp macro="" textlink="">
      <xdr:nvSpPr>
        <xdr:cNvPr id="2" name="ZoneTexte 1"/>
        <xdr:cNvSpPr txBox="1"/>
      </xdr:nvSpPr>
      <xdr:spPr>
        <a:xfrm>
          <a:off x="714375" y="4276724"/>
          <a:ext cx="5667374" cy="149542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Lecture : en 2015, 10 % des retraités ont un niveau de vie inférieur à 1 090 euros par mois et par unité de consommation (D1), et 5 % des retraités ont un niveau de vie supérieur à 3 930 euros par mois et par unité de consommation (P95).</a:t>
          </a:r>
        </a:p>
        <a:p>
          <a:r>
            <a:rPr lang="fr-FR" sz="1000" i="1">
              <a:solidFill>
                <a:schemeClr val="dk1"/>
              </a:solidFill>
              <a:latin typeface="Times New Roman" panose="02020603050405020304" pitchFamily="18" charset="0"/>
              <a:ea typeface="+mn-ea"/>
              <a:cs typeface="Times New Roman" panose="02020603050405020304" pitchFamily="18" charset="0"/>
            </a:rPr>
            <a:t>Note : voir </a:t>
          </a:r>
          <a:r>
            <a:rPr lang="fr-FR" sz="1000" i="1">
              <a:solidFill>
                <a:sysClr val="windowText" lastClr="000000"/>
              </a:solidFill>
              <a:latin typeface="Times New Roman" panose="02020603050405020304" pitchFamily="18" charset="0"/>
              <a:ea typeface="+mn-ea"/>
              <a:cs typeface="Times New Roman" panose="02020603050405020304" pitchFamily="18" charset="0"/>
            </a:rPr>
            <a:t>la figure 2.22 pour </a:t>
          </a:r>
          <a:r>
            <a:rPr lang="fr-FR" sz="1000" i="1">
              <a:solidFill>
                <a:schemeClr val="dk1"/>
              </a:solidFill>
              <a:latin typeface="Times New Roman" panose="02020603050405020304" pitchFamily="18" charset="0"/>
              <a:ea typeface="+mn-ea"/>
              <a:cs typeface="Times New Roman" panose="02020603050405020304" pitchFamily="18" charset="0"/>
            </a:rPr>
            <a:t>la définition du niveau de vie.</a:t>
          </a:r>
        </a:p>
        <a:p>
          <a:r>
            <a:rPr lang="fr-FR" sz="1000" i="1">
              <a:solidFill>
                <a:schemeClr val="dk1"/>
              </a:solidFill>
              <a:latin typeface="Times New Roman" panose="02020603050405020304" pitchFamily="18" charset="0"/>
              <a:ea typeface="+mn-ea"/>
              <a:cs typeface="Times New Roman" panose="02020603050405020304" pitchFamily="18" charset="0"/>
            </a:rPr>
            <a:t>Champ : personnes vivant en France métropolitaine dans un ménage ordinaire dont la personne de référence n'est pas un étudiant, classées selon leur situation d’activité : personnes inactives à la retraite ; personnes actives au sens du BIT ; ensemble de la population ( personnes retraitées, actives, ou inactives non retraitées).</a:t>
          </a:r>
        </a:p>
        <a:p>
          <a:r>
            <a:rPr lang="fr-FR" sz="1000" i="1">
              <a:solidFill>
                <a:schemeClr val="dk1"/>
              </a:solidFill>
              <a:latin typeface="Times New Roman" panose="02020603050405020304" pitchFamily="18" charset="0"/>
              <a:ea typeface="+mn-ea"/>
              <a:cs typeface="Times New Roman" panose="02020603050405020304" pitchFamily="18" charset="0"/>
            </a:rPr>
            <a:t>Sources : INSEE-DGFiP-CNAF-CNAV-CCMSA, enquête Revenus fiscaux et sociaux 2015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2</xdr:col>
      <xdr:colOff>114300</xdr:colOff>
      <xdr:row>8</xdr:row>
      <xdr:rowOff>0</xdr:rowOff>
    </xdr:from>
    <xdr:to>
      <xdr:col>12</xdr:col>
      <xdr:colOff>514350</xdr:colOff>
      <xdr:row>20</xdr:row>
      <xdr:rowOff>152400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742950</xdr:colOff>
      <xdr:row>24</xdr:row>
      <xdr:rowOff>19050</xdr:rowOff>
    </xdr:from>
    <xdr:to>
      <xdr:col>14</xdr:col>
      <xdr:colOff>533400</xdr:colOff>
      <xdr:row>30</xdr:row>
      <xdr:rowOff>57150</xdr:rowOff>
    </xdr:to>
    <xdr:sp macro="" textlink="">
      <xdr:nvSpPr>
        <xdr:cNvPr id="3" name="ZoneTexte 2"/>
        <xdr:cNvSpPr txBox="1"/>
      </xdr:nvSpPr>
      <xdr:spPr>
        <a:xfrm>
          <a:off x="742950" y="5124450"/>
          <a:ext cx="10829925" cy="11811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pour les retraités en 2015, le rapport interdécile (rapport D9/D1) est égal à 2,9</a:t>
          </a:r>
          <a:r>
            <a:rPr lang="fr-FR" sz="1000" i="1" baseline="0">
              <a:solidFill>
                <a:schemeClr val="dk1"/>
              </a:solidFill>
              <a:effectLst/>
              <a:latin typeface="Times New Roman" panose="02020603050405020304" pitchFamily="18" charset="0"/>
              <a:ea typeface="+mn-ea"/>
              <a:cs typeface="Times New Roman" panose="02020603050405020304" pitchFamily="18" charset="0"/>
            </a:rPr>
            <a:t> : e</a:t>
          </a:r>
          <a:r>
            <a:rPr lang="fr-FR" sz="1000" i="1">
              <a:solidFill>
                <a:schemeClr val="dk1"/>
              </a:solidFill>
              <a:effectLst/>
              <a:latin typeface="Times New Roman" panose="02020603050405020304" pitchFamily="18" charset="0"/>
              <a:ea typeface="+mn-ea"/>
              <a:cs typeface="Times New Roman" panose="02020603050405020304" pitchFamily="18" charset="0"/>
            </a:rPr>
            <a:t>n effet, 10 % des retraités ont un niveau de vie inférieur à 1 090 euros par mois et par unité de consommation (D1), et 10 % des </a:t>
          </a:r>
          <a:r>
            <a:rPr lang="fr-FR" sz="1000" i="1">
              <a:solidFill>
                <a:sysClr val="windowText" lastClr="000000"/>
              </a:solidFill>
              <a:effectLst/>
              <a:latin typeface="Times New Roman" panose="02020603050405020304" pitchFamily="18" charset="0"/>
              <a:ea typeface="+mn-ea"/>
              <a:cs typeface="Times New Roman" panose="02020603050405020304" pitchFamily="18" charset="0"/>
            </a:rPr>
            <a:t>retraités ont un niveau de vie supérieur à 3 200 euros par mois et par unité de consommation (D9).</a:t>
          </a:r>
        </a:p>
        <a:p>
          <a:r>
            <a:rPr lang="fr-FR" sz="1000" i="1">
              <a:solidFill>
                <a:sysClr val="windowText" lastClr="000000"/>
              </a:solidFill>
              <a:effectLst/>
              <a:latin typeface="Times New Roman" panose="02020603050405020304" pitchFamily="18" charset="0"/>
              <a:ea typeface="+mn-ea"/>
              <a:cs typeface="Times New Roman" panose="02020603050405020304" pitchFamily="18" charset="0"/>
            </a:rPr>
            <a:t>Note : voir la figure 2.22 pour </a:t>
          </a:r>
          <a:r>
            <a:rPr lang="fr-FR" sz="1000" i="1">
              <a:solidFill>
                <a:schemeClr val="dk1"/>
              </a:solidFill>
              <a:effectLst/>
              <a:latin typeface="Times New Roman" panose="02020603050405020304" pitchFamily="18" charset="0"/>
              <a:ea typeface="+mn-ea"/>
              <a:cs typeface="Times New Roman" panose="02020603050405020304" pitchFamily="18" charset="0"/>
            </a:rPr>
            <a:t>la définition du niveau de vie</a:t>
          </a:r>
          <a:r>
            <a:rPr lang="fr-FR" sz="1000" i="1" baseline="0">
              <a:solidFill>
                <a:schemeClr val="dk1"/>
              </a:solidFill>
              <a:effectLst/>
              <a:latin typeface="Times New Roman" panose="02020603050405020304" pitchFamily="18" charset="0"/>
              <a:ea typeface="+mn-ea"/>
              <a:cs typeface="Times New Roman" panose="02020603050405020304" pitchFamily="18" charset="0"/>
            </a:rPr>
            <a:t> et </a:t>
          </a:r>
          <a:r>
            <a:rPr lang="fr-FR" sz="1000" i="1">
              <a:solidFill>
                <a:schemeClr val="dk1"/>
              </a:solidFill>
              <a:effectLst/>
              <a:latin typeface="Times New Roman" panose="02020603050405020304" pitchFamily="18" charset="0"/>
              <a:ea typeface="+mn-ea"/>
              <a:cs typeface="Times New Roman" panose="02020603050405020304" pitchFamily="18" charset="0"/>
            </a:rPr>
            <a:t>pour les ruptures de séries. Comme les estimations de revenus financiers (imputées d'après les enquêtes Patrimoine) sont légèrement bruitées, les valeurs</a:t>
          </a:r>
          <a:r>
            <a:rPr lang="fr-FR" sz="1000" i="1" baseline="0">
              <a:solidFill>
                <a:schemeClr val="dk1"/>
              </a:solidFill>
              <a:effectLst/>
              <a:latin typeface="Times New Roman" panose="02020603050405020304" pitchFamily="18" charset="0"/>
              <a:ea typeface="+mn-ea"/>
              <a:cs typeface="Times New Roman" panose="02020603050405020304" pitchFamily="18" charset="0"/>
            </a:rPr>
            <a:t> du rapport interdécile </a:t>
          </a:r>
          <a:r>
            <a:rPr lang="fr-FR" sz="1000" i="1">
              <a:solidFill>
                <a:schemeClr val="dk1"/>
              </a:solidFill>
              <a:effectLst/>
              <a:latin typeface="Times New Roman" panose="02020603050405020304" pitchFamily="18" charset="0"/>
              <a:ea typeface="+mn-ea"/>
              <a:cs typeface="Times New Roman" panose="02020603050405020304" pitchFamily="18" charset="0"/>
            </a:rPr>
            <a:t> sont lissées sur trois ans : par exemple, la valeur affichée pour 2011 correspond à la moyenne du ratio D9/D1 des trois années 2010, 2011 et 2012.</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personnes vivant en France métropolitaine dans un ménage ordinaire dont la personne de référence n'est pas un étudiant, classées selon leur situation d’activité : personnes inactives à la retraite ; personnes actives au sens du BIT ; ensemble de la population (personnes retraitées, actives, ou inactives non retraitées).</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INSEE-DGI, enquêtes Revenus fiscaux rétropolées de 1996 à 2004 ; INSEE-DGFiP-CNAF-CNAV-CCMSA,</a:t>
          </a:r>
          <a:r>
            <a:rPr lang="fr-FR" sz="1000" i="1" baseline="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enquêtes Revenus fiscaux et sociaux de 2005 à 2015 .</a:t>
          </a:r>
        </a:p>
        <a:p>
          <a:r>
            <a:rPr lang="fr-FR" sz="1000" i="1">
              <a:solidFill>
                <a:schemeClr val="dk1"/>
              </a:solidFill>
              <a:effectLst/>
              <a:latin typeface="Times New Roman" panose="02020603050405020304" pitchFamily="18" charset="0"/>
              <a:ea typeface="+mn-ea"/>
              <a:cs typeface="Times New Roman" panose="02020603050405020304" pitchFamily="18" charset="0"/>
            </a:rPr>
            <a:t>.</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7</xdr:row>
      <xdr:rowOff>38100</xdr:rowOff>
    </xdr:from>
    <xdr:to>
      <xdr:col>18</xdr:col>
      <xdr:colOff>361950</xdr:colOff>
      <xdr:row>9</xdr:row>
      <xdr:rowOff>95250</xdr:rowOff>
    </xdr:to>
    <xdr:sp macro="" textlink="">
      <xdr:nvSpPr>
        <xdr:cNvPr id="2" name="ZoneTexte 1"/>
        <xdr:cNvSpPr txBox="1"/>
      </xdr:nvSpPr>
      <xdr:spPr>
        <a:xfrm>
          <a:off x="723900" y="1409700"/>
          <a:ext cx="7467600"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Champ : résidents en France, retraités de droit direct de l’ensemble des régimes de retraite français légalement obligatoires.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projections COR – juin 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4</xdr:col>
      <xdr:colOff>200024</xdr:colOff>
      <xdr:row>11</xdr:row>
      <xdr:rowOff>66675</xdr:rowOff>
    </xdr:from>
    <xdr:to>
      <xdr:col>16</xdr:col>
      <xdr:colOff>285749</xdr:colOff>
      <xdr:row>22</xdr:row>
      <xdr:rowOff>123825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36</xdr:row>
      <xdr:rowOff>0</xdr:rowOff>
    </xdr:from>
    <xdr:to>
      <xdr:col>7</xdr:col>
      <xdr:colOff>590550</xdr:colOff>
      <xdr:row>48</xdr:row>
      <xdr:rowOff>133350</xdr:rowOff>
    </xdr:to>
    <xdr:sp macro="" textlink="">
      <xdr:nvSpPr>
        <xdr:cNvPr id="2" name="ZoneTexte 1"/>
        <xdr:cNvSpPr txBox="1"/>
      </xdr:nvSpPr>
      <xdr:spPr>
        <a:xfrm>
          <a:off x="762000" y="8982075"/>
          <a:ext cx="6210300" cy="2076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Note : *hors les quelques retraités percevant un droit direct dans au moins un régime complémentaire mais dans aucun régime de base. (1) FSPOEIE, SNCF, RATP, CNIEG, CRPCEN, BDF, CANSSM, ENIM, CAVIMAC, etc. (2) Pour les retraités polypensionnés, le régime indiqué correspond au régime principal, c’est-à-dire celui représentant plus de la moitié de la carrière. (3) Retraités bénéficiant d'un avantage de droit direct dans au moins 3 régimes de base différents, dont aucun ne représente plus de la moitié de la carrière. (4) Retraités percevant un droit direct dans au moins un régime complémentaire mais dans aucun régime de base. </a:t>
          </a:r>
          <a:br>
            <a:rPr lang="fr-FR" sz="1000" i="1">
              <a:latin typeface="Times New Roman" panose="02020603050405020304" pitchFamily="18" charset="0"/>
              <a:cs typeface="Times New Roman" panose="02020603050405020304" pitchFamily="18" charset="0"/>
            </a:rPr>
          </a:br>
          <a:r>
            <a:rPr lang="fr-FR" sz="1000" i="1">
              <a:latin typeface="Times New Roman" panose="02020603050405020304" pitchFamily="18" charset="0"/>
              <a:cs typeface="Times New Roman" panose="02020603050405020304" pitchFamily="18" charset="0"/>
            </a:rPr>
            <a:t>Certains résultats  peuvent varier sensiblement d’une année à l’autre, notamment pour les catégories à faibles effectifs. Le tableau vise à fournir des ordres de grandeur et non à donner une évolution annuelle. </a:t>
          </a:r>
        </a:p>
        <a:p>
          <a:r>
            <a:rPr lang="fr-FR" sz="1000" i="1">
              <a:latin typeface="Times New Roman" panose="02020603050405020304" pitchFamily="18" charset="0"/>
              <a:cs typeface="Times New Roman" panose="02020603050405020304" pitchFamily="18" charset="0"/>
            </a:rPr>
            <a:t>Champ : ensemble des retraités de droit direct d’un régime de base fin 2016, résidant en France ou à l’étranger. Sur le champ des résidents français, le montant moyen des pensions de droit direct est de 1 460 euros (1 890 pour les hommes et 1 090 pour les femmes). </a:t>
          </a:r>
        </a:p>
        <a:p>
          <a:r>
            <a:rPr lang="fr-FR" sz="1000" i="1">
              <a:latin typeface="Times New Roman" panose="02020603050405020304" pitchFamily="18" charset="0"/>
              <a:cs typeface="Times New Roman" panose="02020603050405020304" pitchFamily="18" charset="0"/>
            </a:rPr>
            <a:t>Les montants de pensions de droit direct sont calculés  y compris majorations pour enfant.</a:t>
          </a:r>
        </a:p>
        <a:p>
          <a:r>
            <a:rPr lang="fr-FR" sz="1000" i="1">
              <a:latin typeface="Times New Roman" panose="02020603050405020304" pitchFamily="18" charset="0"/>
              <a:cs typeface="Times New Roman" panose="02020603050405020304" pitchFamily="18" charset="0"/>
            </a:rPr>
            <a:t>Source : DREES, modèle ANCETRE.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10</xdr:row>
      <xdr:rowOff>28576</xdr:rowOff>
    </xdr:from>
    <xdr:to>
      <xdr:col>30</xdr:col>
      <xdr:colOff>285750</xdr:colOff>
      <xdr:row>14</xdr:row>
      <xdr:rowOff>123826</xdr:rowOff>
    </xdr:to>
    <xdr:sp macro="" textlink="">
      <xdr:nvSpPr>
        <xdr:cNvPr id="2" name="ZoneTexte 1"/>
        <xdr:cNvSpPr txBox="1"/>
      </xdr:nvSpPr>
      <xdr:spPr>
        <a:xfrm>
          <a:off x="762000" y="1790701"/>
          <a:ext cx="15763875"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la pension moyenne relative par génération en projection est une estimation qu’il convient de regarder avec prudence ; en effet, certains régimes participant à l’actualisation des projections n’étant pas en mesure de projeter des résultats par génération, certaines informations ont été extrapolées à partir des pensions moyennes des nouveaux retraités année après année. Un rebasage des comptes nationaux en 2018 modifie toute la série</a:t>
          </a:r>
          <a:r>
            <a:rPr lang="fr-FR" sz="1000" i="1" baseline="0">
              <a:solidFill>
                <a:schemeClr val="dk1"/>
              </a:solidFill>
              <a:effectLst/>
              <a:latin typeface="Times New Roman" panose="02020603050405020304" pitchFamily="18" charset="0"/>
              <a:ea typeface="+mn-ea"/>
              <a:cs typeface="Times New Roman" panose="02020603050405020304" pitchFamily="18" charset="0"/>
            </a:rPr>
            <a:t> de salaire moyen (perte de 1 point de pension relative).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résidant en France uniquement.</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projections COR – juin 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10</xdr:col>
      <xdr:colOff>28574</xdr:colOff>
      <xdr:row>20</xdr:row>
      <xdr:rowOff>180974</xdr:rowOff>
    </xdr:from>
    <xdr:to>
      <xdr:col>16</xdr:col>
      <xdr:colOff>64799</xdr:colOff>
      <xdr:row>33</xdr:row>
      <xdr:rowOff>95249</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1</xdr:col>
      <xdr:colOff>0</xdr:colOff>
      <xdr:row>15</xdr:row>
      <xdr:rowOff>28576</xdr:rowOff>
    </xdr:from>
    <xdr:to>
      <xdr:col>30</xdr:col>
      <xdr:colOff>285750</xdr:colOff>
      <xdr:row>19</xdr:row>
      <xdr:rowOff>123826</xdr:rowOff>
    </xdr:to>
    <xdr:sp macro="" textlink="">
      <xdr:nvSpPr>
        <xdr:cNvPr id="2" name="ZoneTexte 1"/>
        <xdr:cNvSpPr txBox="1"/>
      </xdr:nvSpPr>
      <xdr:spPr>
        <a:xfrm>
          <a:off x="762000" y="3600451"/>
          <a:ext cx="15763875"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 taux de remplacement est calculé comme le rapport de la pension à la liquidation (pension perçue en moyenne au cours des 12 premiers mois de la retraite) sur le dernier salaire perçu, net de cotisations sociales (incluant CSG à taux normal et CRDS), sous l’hypothèse d’un départ au taux plein au régime général (sans décote ni surcote) au titre de la durée validée (pour certaines générations, ce départ a lieu dans le cadre d’une retraite anticipée pour carrière longue). Pour l’ARRCO, les cotisations sont supposées réalisées au taux moyen et le rendement supposé constant à partir de 2019.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p>
      </xdr:txBody>
    </xdr:sp>
    <xdr:clientData/>
  </xdr:twoCellAnchor>
  <xdr:twoCellAnchor>
    <xdr:from>
      <xdr:col>1</xdr:col>
      <xdr:colOff>0</xdr:colOff>
      <xdr:row>15</xdr:row>
      <xdr:rowOff>28576</xdr:rowOff>
    </xdr:from>
    <xdr:to>
      <xdr:col>30</xdr:col>
      <xdr:colOff>285750</xdr:colOff>
      <xdr:row>19</xdr:row>
      <xdr:rowOff>123826</xdr:rowOff>
    </xdr:to>
    <xdr:sp macro="" textlink="">
      <xdr:nvSpPr>
        <xdr:cNvPr id="7" name="ZoneTexte 6"/>
        <xdr:cNvSpPr txBox="1"/>
      </xdr:nvSpPr>
      <xdr:spPr>
        <a:xfrm>
          <a:off x="762000" y="3219451"/>
          <a:ext cx="15763875"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 taux de remplacement est calculé comme le rapport de la pension à la liquidation (pension perçue en moyenne au cours des 12 premiers mois de la retraite) sur le dernier salaire perçu, net de cotisations sociales (incluant CSG à taux normal et CRDS), sous l’hypothèse d’un départ au taux plein au régime général (sans décote ni surcote) au titre de la durée validée (pour certaines générations, ce départ a lieu dans le cadre d’une retraite anticipée pour carrière longue). Pour l’ARRCO, les cotisations sont supposées réalisées au taux moyen et le rendement supposé constant à partir de 2019.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p>
      </xdr:txBody>
    </xdr:sp>
    <xdr:clientData/>
  </xdr:twoCellAnchor>
  <xdr:twoCellAnchor>
    <xdr:from>
      <xdr:col>2</xdr:col>
      <xdr:colOff>381000</xdr:colOff>
      <xdr:row>25</xdr:row>
      <xdr:rowOff>28575</xdr:rowOff>
    </xdr:from>
    <xdr:to>
      <xdr:col>8</xdr:col>
      <xdr:colOff>445800</xdr:colOff>
      <xdr:row>36</xdr:row>
      <xdr:rowOff>93075</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428625</xdr:colOff>
      <xdr:row>25</xdr:row>
      <xdr:rowOff>47625</xdr:rowOff>
    </xdr:from>
    <xdr:to>
      <xdr:col>16</xdr:col>
      <xdr:colOff>36225</xdr:colOff>
      <xdr:row>36</xdr:row>
      <xdr:rowOff>112125</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0</xdr:colOff>
      <xdr:row>9</xdr:row>
      <xdr:rowOff>28575</xdr:rowOff>
    </xdr:from>
    <xdr:to>
      <xdr:col>25</xdr:col>
      <xdr:colOff>0</xdr:colOff>
      <xdr:row>12</xdr:row>
      <xdr:rowOff>19050</xdr:rowOff>
    </xdr:to>
    <xdr:sp macro="" textlink="">
      <xdr:nvSpPr>
        <xdr:cNvPr id="2" name="ZoneTexte 1"/>
        <xdr:cNvSpPr txBox="1"/>
      </xdr:nvSpPr>
      <xdr:spPr>
        <a:xfrm>
          <a:off x="762000" y="3590925"/>
          <a:ext cx="1319212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pour le cas type né en 1940, la pension moyenne perçue sur l’ensemble de la durée de retraite représente 75,5 % du salaire moyen sur l’ensemble de la carrière.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2</xdr:col>
      <xdr:colOff>38100</xdr:colOff>
      <xdr:row>14</xdr:row>
      <xdr:rowOff>0</xdr:rowOff>
    </xdr:from>
    <xdr:to>
      <xdr:col>8</xdr:col>
      <xdr:colOff>102900</xdr:colOff>
      <xdr:row>25</xdr:row>
      <xdr:rowOff>64500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14</xdr:row>
      <xdr:rowOff>19050</xdr:rowOff>
    </xdr:from>
    <xdr:to>
      <xdr:col>15</xdr:col>
      <xdr:colOff>74325</xdr:colOff>
      <xdr:row>25</xdr:row>
      <xdr:rowOff>83550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9</xdr:row>
      <xdr:rowOff>28575</xdr:rowOff>
    </xdr:from>
    <xdr:to>
      <xdr:col>25</xdr:col>
      <xdr:colOff>0</xdr:colOff>
      <xdr:row>12</xdr:row>
      <xdr:rowOff>19050</xdr:rowOff>
    </xdr:to>
    <xdr:sp macro="" textlink="">
      <xdr:nvSpPr>
        <xdr:cNvPr id="7" name="ZoneTexte 6"/>
        <xdr:cNvSpPr txBox="1"/>
      </xdr:nvSpPr>
      <xdr:spPr>
        <a:xfrm>
          <a:off x="762000" y="1933575"/>
          <a:ext cx="1319212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pour le cas type né en 1940, la pension moyenne perçue sur l’ensemble de la durée de retraite représente 75,5 % du salaire moyen sur l’ensemble de la carrière.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28575</xdr:colOff>
      <xdr:row>9</xdr:row>
      <xdr:rowOff>1</xdr:rowOff>
    </xdr:from>
    <xdr:to>
      <xdr:col>30</xdr:col>
      <xdr:colOff>304800</xdr:colOff>
      <xdr:row>11</xdr:row>
      <xdr:rowOff>47625</xdr:rowOff>
    </xdr:to>
    <xdr:sp macro="" textlink="">
      <xdr:nvSpPr>
        <xdr:cNvPr id="2" name="ZoneTexte 1"/>
        <xdr:cNvSpPr txBox="1"/>
      </xdr:nvSpPr>
      <xdr:spPr>
        <a:xfrm>
          <a:off x="790575" y="1514476"/>
          <a:ext cx="15754350" cy="428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 taux de remplacement est calculé comme le rapport de la pension à la liquidation (pension perçue en moyenne au cours des 12 premiers mois de la retraite) sur le dernier salaire perçu, net de cotisations sociales (incluant CSG à taux normal et CRDS), sous l’hypothèse d’un départ au taux plein</a:t>
          </a:r>
          <a:r>
            <a:rPr lang="fr-FR" sz="1000" i="1" baseline="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p>
      </xdr:txBody>
    </xdr:sp>
    <xdr:clientData/>
  </xdr:twoCellAnchor>
  <xdr:twoCellAnchor>
    <xdr:from>
      <xdr:col>1</xdr:col>
      <xdr:colOff>28575</xdr:colOff>
      <xdr:row>19</xdr:row>
      <xdr:rowOff>1</xdr:rowOff>
    </xdr:from>
    <xdr:to>
      <xdr:col>30</xdr:col>
      <xdr:colOff>304800</xdr:colOff>
      <xdr:row>21</xdr:row>
      <xdr:rowOff>47625</xdr:rowOff>
    </xdr:to>
    <xdr:sp macro="" textlink="">
      <xdr:nvSpPr>
        <xdr:cNvPr id="4" name="ZoneTexte 3"/>
        <xdr:cNvSpPr txBox="1"/>
      </xdr:nvSpPr>
      <xdr:spPr>
        <a:xfrm>
          <a:off x="790575" y="1895476"/>
          <a:ext cx="15754350" cy="428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 taux de remplacement est calculé comme le rapport de la pension à la liquidation (pension perçue en moyenne au cours des 12 premiers mois de la retraite) sur le dernier salaire perçu, net de cotisations sociales (incluant CSG à taux normal et CRDS), sous l’hypothèse d’un départ au taux plein</a:t>
          </a:r>
          <a:r>
            <a:rPr lang="fr-FR" sz="1000" i="1" baseline="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p>
      </xdr:txBody>
    </xdr:sp>
    <xdr:clientData/>
  </xdr:twoCellAnchor>
  <xdr:twoCellAnchor>
    <xdr:from>
      <xdr:col>1</xdr:col>
      <xdr:colOff>28575</xdr:colOff>
      <xdr:row>9</xdr:row>
      <xdr:rowOff>1</xdr:rowOff>
    </xdr:from>
    <xdr:to>
      <xdr:col>30</xdr:col>
      <xdr:colOff>304800</xdr:colOff>
      <xdr:row>11</xdr:row>
      <xdr:rowOff>47625</xdr:rowOff>
    </xdr:to>
    <xdr:sp macro="" textlink="">
      <xdr:nvSpPr>
        <xdr:cNvPr id="9" name="ZoneTexte 8"/>
        <xdr:cNvSpPr txBox="1"/>
      </xdr:nvSpPr>
      <xdr:spPr>
        <a:xfrm>
          <a:off x="790575" y="1895476"/>
          <a:ext cx="15754350" cy="428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 taux de remplacement est calculé comme le rapport de la pension à la liquidation (pension perçue en moyenne au cours des 12 premiers mois de la retraite) sur le dernier salaire perçu, net de cotisations sociales (incluant CSG à taux normal et CRDS), sous l’hypothèse d’un départ au taux plein</a:t>
          </a:r>
          <a:r>
            <a:rPr lang="fr-FR" sz="1000" i="1" baseline="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p>
      </xdr:txBody>
    </xdr:sp>
    <xdr:clientData/>
  </xdr:twoCellAnchor>
  <xdr:twoCellAnchor>
    <xdr:from>
      <xdr:col>1</xdr:col>
      <xdr:colOff>28575</xdr:colOff>
      <xdr:row>19</xdr:row>
      <xdr:rowOff>1</xdr:rowOff>
    </xdr:from>
    <xdr:to>
      <xdr:col>30</xdr:col>
      <xdr:colOff>304800</xdr:colOff>
      <xdr:row>21</xdr:row>
      <xdr:rowOff>47625</xdr:rowOff>
    </xdr:to>
    <xdr:sp macro="" textlink="">
      <xdr:nvSpPr>
        <xdr:cNvPr id="11" name="ZoneTexte 10"/>
        <xdr:cNvSpPr txBox="1"/>
      </xdr:nvSpPr>
      <xdr:spPr>
        <a:xfrm>
          <a:off x="790575" y="3962401"/>
          <a:ext cx="15754350" cy="428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 taux de remplacement est calculé comme le rapport de la pension à la liquidation (pension perçue en moyenne au cours des 12 premiers mois de la retraite) sur le dernier salaire perçu, net de cotisations sociales (incluant CSG à taux normal et CRDS), sous l’hypothèse d’un départ au taux plein</a:t>
          </a:r>
          <a:r>
            <a:rPr lang="fr-FR" sz="1000" i="1" baseline="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p>
      </xdr:txBody>
    </xdr:sp>
    <xdr:clientData/>
  </xdr:twoCellAnchor>
  <xdr:twoCellAnchor>
    <xdr:from>
      <xdr:col>3</xdr:col>
      <xdr:colOff>28575</xdr:colOff>
      <xdr:row>26</xdr:row>
      <xdr:rowOff>457200</xdr:rowOff>
    </xdr:from>
    <xdr:to>
      <xdr:col>9</xdr:col>
      <xdr:colOff>93375</xdr:colOff>
      <xdr:row>38</xdr:row>
      <xdr:rowOff>54975</xdr:rowOff>
    </xdr:to>
    <xdr:graphicFrame macro="">
      <xdr:nvGraphicFramePr>
        <xdr:cNvPr id="13" name="Graphique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76200</xdr:colOff>
      <xdr:row>27</xdr:row>
      <xdr:rowOff>47625</xdr:rowOff>
    </xdr:from>
    <xdr:to>
      <xdr:col>18</xdr:col>
      <xdr:colOff>141000</xdr:colOff>
      <xdr:row>38</xdr:row>
      <xdr:rowOff>112125</xdr:rowOff>
    </xdr:to>
    <xdr:graphicFrame macro="">
      <xdr:nvGraphicFramePr>
        <xdr:cNvPr id="14"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742950</xdr:colOff>
      <xdr:row>8</xdr:row>
      <xdr:rowOff>114300</xdr:rowOff>
    </xdr:from>
    <xdr:to>
      <xdr:col>24</xdr:col>
      <xdr:colOff>428625</xdr:colOff>
      <xdr:row>11</xdr:row>
      <xdr:rowOff>47625</xdr:rowOff>
    </xdr:to>
    <xdr:sp macro="" textlink="">
      <xdr:nvSpPr>
        <xdr:cNvPr id="2" name="ZoneTexte 1"/>
        <xdr:cNvSpPr txBox="1"/>
      </xdr:nvSpPr>
      <xdr:spPr>
        <a:xfrm>
          <a:off x="742950" y="1990725"/>
          <a:ext cx="13182600"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pour le cas type né en 1940, la pension moyenne perçue sur l’ensemble de la durée de retraite représente 58,4</a:t>
          </a:r>
          <a:r>
            <a:rPr lang="fr-FR" sz="1000" i="1" baseline="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 du salaire moyen sur l’ensemble de la carrière.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xdr:col>
      <xdr:colOff>0</xdr:colOff>
      <xdr:row>19</xdr:row>
      <xdr:rowOff>0</xdr:rowOff>
    </xdr:from>
    <xdr:to>
      <xdr:col>24</xdr:col>
      <xdr:colOff>447675</xdr:colOff>
      <xdr:row>20</xdr:row>
      <xdr:rowOff>161925</xdr:rowOff>
    </xdr:to>
    <xdr:sp macro="" textlink="">
      <xdr:nvSpPr>
        <xdr:cNvPr id="5" name="ZoneTexte 4"/>
        <xdr:cNvSpPr txBox="1"/>
      </xdr:nvSpPr>
      <xdr:spPr>
        <a:xfrm>
          <a:off x="762000" y="4752975"/>
          <a:ext cx="13182600"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pour le cas type né en 1940, la pension moyenne perçue sur l’ensemble de la durée de retraite représente 58,4 % du salaire moyen sur l’ensemble de la carrière.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2</xdr:col>
      <xdr:colOff>0</xdr:colOff>
      <xdr:row>24</xdr:row>
      <xdr:rowOff>0</xdr:rowOff>
    </xdr:from>
    <xdr:to>
      <xdr:col>8</xdr:col>
      <xdr:colOff>64800</xdr:colOff>
      <xdr:row>35</xdr:row>
      <xdr:rowOff>64500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24</xdr:row>
      <xdr:rowOff>0</xdr:rowOff>
    </xdr:from>
    <xdr:to>
      <xdr:col>15</xdr:col>
      <xdr:colOff>64800</xdr:colOff>
      <xdr:row>35</xdr:row>
      <xdr:rowOff>64500</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0</xdr:colOff>
      <xdr:row>24</xdr:row>
      <xdr:rowOff>0</xdr:rowOff>
    </xdr:from>
    <xdr:to>
      <xdr:col>23</xdr:col>
      <xdr:colOff>64800</xdr:colOff>
      <xdr:row>35</xdr:row>
      <xdr:rowOff>64500</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24</xdr:col>
      <xdr:colOff>0</xdr:colOff>
      <xdr:row>24</xdr:row>
      <xdr:rowOff>0</xdr:rowOff>
    </xdr:from>
    <xdr:to>
      <xdr:col>30</xdr:col>
      <xdr:colOff>64800</xdr:colOff>
      <xdr:row>35</xdr:row>
      <xdr:rowOff>64500</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742950</xdr:colOff>
      <xdr:row>8</xdr:row>
      <xdr:rowOff>114300</xdr:rowOff>
    </xdr:from>
    <xdr:to>
      <xdr:col>24</xdr:col>
      <xdr:colOff>428625</xdr:colOff>
      <xdr:row>11</xdr:row>
      <xdr:rowOff>47625</xdr:rowOff>
    </xdr:to>
    <xdr:sp macro="" textlink="">
      <xdr:nvSpPr>
        <xdr:cNvPr id="12" name="ZoneTexte 11"/>
        <xdr:cNvSpPr txBox="1"/>
      </xdr:nvSpPr>
      <xdr:spPr>
        <a:xfrm>
          <a:off x="742950" y="1990725"/>
          <a:ext cx="13182600"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pour le cas type né en 1940, la pension moyenne perçue sur l’ensemble de la durée de retraite représente 58,4</a:t>
          </a:r>
          <a:r>
            <a:rPr lang="fr-FR" sz="1000" i="1" baseline="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 du salaire moyen sur l’ensemble de la carrière.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xdr:col>
      <xdr:colOff>0</xdr:colOff>
      <xdr:row>19</xdr:row>
      <xdr:rowOff>0</xdr:rowOff>
    </xdr:from>
    <xdr:to>
      <xdr:col>24</xdr:col>
      <xdr:colOff>447675</xdr:colOff>
      <xdr:row>20</xdr:row>
      <xdr:rowOff>161925</xdr:rowOff>
    </xdr:to>
    <xdr:sp macro="" textlink="">
      <xdr:nvSpPr>
        <xdr:cNvPr id="15" name="ZoneTexte 14"/>
        <xdr:cNvSpPr txBox="1"/>
      </xdr:nvSpPr>
      <xdr:spPr>
        <a:xfrm>
          <a:off x="762000" y="4543425"/>
          <a:ext cx="13182600"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pour le cas type né en 1940, la pension moyenne perçue sur l’ensemble de la durée de retraite représente 58,4 % du salaire moyen sur l’ensemble de la carrière.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2</xdr:col>
      <xdr:colOff>0</xdr:colOff>
      <xdr:row>24</xdr:row>
      <xdr:rowOff>0</xdr:rowOff>
    </xdr:from>
    <xdr:to>
      <xdr:col>8</xdr:col>
      <xdr:colOff>64800</xdr:colOff>
      <xdr:row>35</xdr:row>
      <xdr:rowOff>64500</xdr:rowOff>
    </xdr:to>
    <xdr:graphicFrame macro="">
      <xdr:nvGraphicFramePr>
        <xdr:cNvPr id="18" name="Graphique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24</xdr:row>
      <xdr:rowOff>0</xdr:rowOff>
    </xdr:from>
    <xdr:to>
      <xdr:col>15</xdr:col>
      <xdr:colOff>64800</xdr:colOff>
      <xdr:row>35</xdr:row>
      <xdr:rowOff>64500</xdr:rowOff>
    </xdr:to>
    <xdr:graphicFrame macro="">
      <xdr:nvGraphicFramePr>
        <xdr:cNvPr id="19" name="Graphique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0</xdr:colOff>
      <xdr:row>24</xdr:row>
      <xdr:rowOff>0</xdr:rowOff>
    </xdr:from>
    <xdr:to>
      <xdr:col>23</xdr:col>
      <xdr:colOff>64800</xdr:colOff>
      <xdr:row>35</xdr:row>
      <xdr:rowOff>64500</xdr:rowOff>
    </xdr:to>
    <xdr:graphicFrame macro="">
      <xdr:nvGraphicFramePr>
        <xdr:cNvPr id="20" name="Graphique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24</xdr:col>
      <xdr:colOff>0</xdr:colOff>
      <xdr:row>24</xdr:row>
      <xdr:rowOff>0</xdr:rowOff>
    </xdr:from>
    <xdr:to>
      <xdr:col>30</xdr:col>
      <xdr:colOff>64800</xdr:colOff>
      <xdr:row>35</xdr:row>
      <xdr:rowOff>64500</xdr:rowOff>
    </xdr:to>
    <xdr:graphicFrame macro="">
      <xdr:nvGraphicFramePr>
        <xdr:cNvPr id="21" name="Graphique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1</xdr:col>
      <xdr:colOff>0</xdr:colOff>
      <xdr:row>15</xdr:row>
      <xdr:rowOff>190499</xdr:rowOff>
    </xdr:from>
    <xdr:to>
      <xdr:col>10</xdr:col>
      <xdr:colOff>38099</xdr:colOff>
      <xdr:row>21</xdr:row>
      <xdr:rowOff>38100</xdr:rowOff>
    </xdr:to>
    <xdr:sp macro="" textlink="">
      <xdr:nvSpPr>
        <xdr:cNvPr id="3" name="ZoneTexte 2"/>
        <xdr:cNvSpPr txBox="1"/>
      </xdr:nvSpPr>
      <xdr:spPr>
        <a:xfrm>
          <a:off x="762000" y="6143624"/>
          <a:ext cx="6734174" cy="990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 Note : les cas types marqués en gras et en bleu correspondent aux indicateurs du décret du 20 juin 2014. Le cas type n° 2 est éligible à un départ à 60 ans, au titre du dispositif de retraite anticipée pour carrière longue. La</a:t>
          </a:r>
          <a:r>
            <a:rPr lang="fr-FR" sz="1000" i="1" baseline="0">
              <a:solidFill>
                <a:schemeClr val="dk1"/>
              </a:solidFill>
              <a:effectLst/>
              <a:latin typeface="Times New Roman" panose="02020603050405020304" pitchFamily="18" charset="0"/>
              <a:ea typeface="+mn-ea"/>
              <a:cs typeface="Times New Roman" panose="02020603050405020304" pitchFamily="18" charset="0"/>
            </a:rPr>
            <a:t> pension RAFP du cas type policier ne lui est attribuée qu'à partir de 62 ans, elle augmenterait sa pension d'environ 1,5%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pensions de base et complémentaires (y compris RAFP pour les cas types de fonctionnaires).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xdr:col>
      <xdr:colOff>0</xdr:colOff>
      <xdr:row>11</xdr:row>
      <xdr:rowOff>28574</xdr:rowOff>
    </xdr:from>
    <xdr:to>
      <xdr:col>11</xdr:col>
      <xdr:colOff>190500</xdr:colOff>
      <xdr:row>16</xdr:row>
      <xdr:rowOff>76199</xdr:rowOff>
    </xdr:to>
    <xdr:sp macro="" textlink="">
      <xdr:nvSpPr>
        <xdr:cNvPr id="2" name="ZoneTexte 1"/>
        <xdr:cNvSpPr txBox="1"/>
      </xdr:nvSpPr>
      <xdr:spPr>
        <a:xfrm>
          <a:off x="762000" y="2257424"/>
          <a:ext cx="9725025"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l’espérance de vie est calculée par génération, comme : 60 + espérance de vie à 60 ans (selon l’hypothèse que l’assuré atteint l’âge de la retraite, et ne décède donc pas avant 60 ans). Les scénarios de mortalité des projections démographiques de l’INSEE sont extrapolés sous l’hypothèse d’une poursuite de la baisse de la mortalité au-delà de 2070. Pour le cas type, l’âge de départ à la retraite correspond à un départ au taux plein au régime général sans décote ni surcote, éventuellement dans le cadre du dispositif de retraite anticipée pour carrière longue (générations 1952 à 1967).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de droit direct, résidant en France.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DREES, modèle CALIPER (cas type) et modèle ANCETRE (moyenne par génération) ; INSEE, projections de population 2013-2070 ; projections COR – juin 2017.</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5</xdr:col>
      <xdr:colOff>9525</xdr:colOff>
      <xdr:row>21</xdr:row>
      <xdr:rowOff>123825</xdr:rowOff>
    </xdr:from>
    <xdr:to>
      <xdr:col>8</xdr:col>
      <xdr:colOff>675525</xdr:colOff>
      <xdr:row>33</xdr:row>
      <xdr:rowOff>33825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1685925</xdr:colOff>
      <xdr:row>21</xdr:row>
      <xdr:rowOff>123825</xdr:rowOff>
    </xdr:from>
    <xdr:to>
      <xdr:col>4</xdr:col>
      <xdr:colOff>437400</xdr:colOff>
      <xdr:row>33</xdr:row>
      <xdr:rowOff>33825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1</xdr:col>
      <xdr:colOff>1857374</xdr:colOff>
      <xdr:row>11</xdr:row>
      <xdr:rowOff>19050</xdr:rowOff>
    </xdr:from>
    <xdr:to>
      <xdr:col>15</xdr:col>
      <xdr:colOff>361949</xdr:colOff>
      <xdr:row>14</xdr:row>
      <xdr:rowOff>47625</xdr:rowOff>
    </xdr:to>
    <xdr:sp macro="" textlink="">
      <xdr:nvSpPr>
        <xdr:cNvPr id="2" name="ZoneTexte 1"/>
        <xdr:cNvSpPr txBox="1"/>
      </xdr:nvSpPr>
      <xdr:spPr>
        <a:xfrm>
          <a:off x="2619374" y="2247900"/>
          <a:ext cx="10277475"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voir figure 2.24.</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de droit direct, résidant en France.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DREES, modèle CALIPER (cas type) et modèle ANCETRE (moyenne par génération) ; INSEE, projections de population 2013-2070 ; projections COR – juin 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6</xdr:col>
      <xdr:colOff>47625</xdr:colOff>
      <xdr:row>20</xdr:row>
      <xdr:rowOff>0</xdr:rowOff>
    </xdr:from>
    <xdr:to>
      <xdr:col>9</xdr:col>
      <xdr:colOff>605625</xdr:colOff>
      <xdr:row>31</xdr:row>
      <xdr:rowOff>64500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xdr:colOff>
      <xdr:row>20</xdr:row>
      <xdr:rowOff>9525</xdr:rowOff>
    </xdr:from>
    <xdr:to>
      <xdr:col>5</xdr:col>
      <xdr:colOff>577050</xdr:colOff>
      <xdr:row>31</xdr:row>
      <xdr:rowOff>74025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1</xdr:col>
      <xdr:colOff>0</xdr:colOff>
      <xdr:row>8</xdr:row>
      <xdr:rowOff>1</xdr:rowOff>
    </xdr:from>
    <xdr:to>
      <xdr:col>15</xdr:col>
      <xdr:colOff>123824</xdr:colOff>
      <xdr:row>11</xdr:row>
      <xdr:rowOff>114300</xdr:rowOff>
    </xdr:to>
    <xdr:sp macro="" textlink="">
      <xdr:nvSpPr>
        <xdr:cNvPr id="2" name="ZoneTexte 1"/>
        <xdr:cNvSpPr txBox="1"/>
      </xdr:nvSpPr>
      <xdr:spPr>
        <a:xfrm>
          <a:off x="762000" y="1562101"/>
          <a:ext cx="8743949" cy="685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pour la génération 1955, le taux de cotisation est, en moyenne sur l’ensemble de la carrière, de 24,4 %.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parts salariale et patronale. La cotisation à l’ARRCO est calculée  au taux moyen.</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p>
      </xdr:txBody>
    </xdr:sp>
    <xdr:clientData/>
  </xdr:twoCellAnchor>
  <xdr:twoCellAnchor>
    <xdr:from>
      <xdr:col>4</xdr:col>
      <xdr:colOff>19050</xdr:colOff>
      <xdr:row>13</xdr:row>
      <xdr:rowOff>66675</xdr:rowOff>
    </xdr:from>
    <xdr:to>
      <xdr:col>10</xdr:col>
      <xdr:colOff>83850</xdr:colOff>
      <xdr:row>24</xdr:row>
      <xdr:rowOff>131175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7</xdr:row>
      <xdr:rowOff>0</xdr:rowOff>
    </xdr:from>
    <xdr:to>
      <xdr:col>13</xdr:col>
      <xdr:colOff>28575</xdr:colOff>
      <xdr:row>9</xdr:row>
      <xdr:rowOff>180975</xdr:rowOff>
    </xdr:to>
    <xdr:sp macro="" textlink="">
      <xdr:nvSpPr>
        <xdr:cNvPr id="2" name="ZoneTexte 1"/>
        <xdr:cNvSpPr txBox="1"/>
      </xdr:nvSpPr>
      <xdr:spPr>
        <a:xfrm>
          <a:off x="762000" y="1381125"/>
          <a:ext cx="877252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2018, le taux de cotisation pour la retraite (part salariale + part employeur, CNAV + ARRCO, y compris AGFF) du cas type est de 27,5 % de son salaire brut pour un salarié au taux minimum obligatoire ARRCO.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législation.</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13</xdr:col>
      <xdr:colOff>171449</xdr:colOff>
      <xdr:row>6</xdr:row>
      <xdr:rowOff>176212</xdr:rowOff>
    </xdr:from>
    <xdr:to>
      <xdr:col>22</xdr:col>
      <xdr:colOff>542925</xdr:colOff>
      <xdr:row>22</xdr:row>
      <xdr:rowOff>171450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1</xdr:col>
      <xdr:colOff>1847850</xdr:colOff>
      <xdr:row>10</xdr:row>
      <xdr:rowOff>171449</xdr:rowOff>
    </xdr:from>
    <xdr:to>
      <xdr:col>12</xdr:col>
      <xdr:colOff>514350</xdr:colOff>
      <xdr:row>15</xdr:row>
      <xdr:rowOff>85724</xdr:rowOff>
    </xdr:to>
    <xdr:sp macro="" textlink="">
      <xdr:nvSpPr>
        <xdr:cNvPr id="2" name="ZoneTexte 1"/>
        <xdr:cNvSpPr txBox="1"/>
      </xdr:nvSpPr>
      <xdr:spPr>
        <a:xfrm>
          <a:off x="2609850" y="2209799"/>
          <a:ext cx="8153400"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voir figure 2.24 pour le calcul de la durée de vie totale. Les durées de carrière moyennes par génération correspondent à la durée d'assurance validée tous régimes, calculée sur le champ de l'ensemble des retraités jusqu'à la génération 1946 et sur le champ des retraités de la CNAV à partir de la génération 1948.</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DREES, modèle CALIPER (cas type) et EIR 2012 (moyenne par génération, jusqu'à la génération 1946) ; INSEE, projections de population 2013-2070 ; projections CNAV (moyenne par génération à partir de la génération 1948).</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7</xdr:col>
      <xdr:colOff>47625</xdr:colOff>
      <xdr:row>20</xdr:row>
      <xdr:rowOff>19050</xdr:rowOff>
    </xdr:from>
    <xdr:to>
      <xdr:col>10</xdr:col>
      <xdr:colOff>605625</xdr:colOff>
      <xdr:row>31</xdr:row>
      <xdr:rowOff>83550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28574</xdr:colOff>
      <xdr:row>20</xdr:row>
      <xdr:rowOff>28575</xdr:rowOff>
    </xdr:from>
    <xdr:to>
      <xdr:col>6</xdr:col>
      <xdr:colOff>19049</xdr:colOff>
      <xdr:row>31</xdr:row>
      <xdr:rowOff>93075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0.29219</cdr:x>
      <cdr:y>0.05292</cdr:y>
    </cdr:from>
    <cdr:to>
      <cdr:x>0.29219</cdr:x>
      <cdr:y>0.63059</cdr:y>
    </cdr:to>
    <cdr:cxnSp macro="">
      <cdr:nvCxnSpPr>
        <cdr:cNvPr id="3" name="Connecteur droit 2"/>
        <cdr:cNvCxnSpPr/>
      </cdr:nvCxnSpPr>
      <cdr:spPr>
        <a:xfrm xmlns:a="http://schemas.openxmlformats.org/drawingml/2006/main" flipH="1" flipV="1">
          <a:off x="887801" y="114307"/>
          <a:ext cx="0" cy="1247767"/>
        </a:xfrm>
        <a:prstGeom xmlns:a="http://schemas.openxmlformats.org/drawingml/2006/main" prst="line">
          <a:avLst/>
        </a:prstGeom>
        <a:ln xmlns:a="http://schemas.openxmlformats.org/drawingml/2006/main" w="22225" cmpd="dbl">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2.xml><?xml version="1.0" encoding="utf-8"?>
<xdr:wsDr xmlns:xdr="http://schemas.openxmlformats.org/drawingml/2006/spreadsheetDrawing" xmlns:a="http://schemas.openxmlformats.org/drawingml/2006/main">
  <xdr:twoCellAnchor>
    <xdr:from>
      <xdr:col>0</xdr:col>
      <xdr:colOff>752476</xdr:colOff>
      <xdr:row>9</xdr:row>
      <xdr:rowOff>28576</xdr:rowOff>
    </xdr:from>
    <xdr:to>
      <xdr:col>30</xdr:col>
      <xdr:colOff>285751</xdr:colOff>
      <xdr:row>11</xdr:row>
      <xdr:rowOff>152400</xdr:rowOff>
    </xdr:to>
    <xdr:sp macro="" textlink="">
      <xdr:nvSpPr>
        <xdr:cNvPr id="2" name="ZoneTexte 1"/>
        <xdr:cNvSpPr txBox="1"/>
      </xdr:nvSpPr>
      <xdr:spPr>
        <a:xfrm>
          <a:off x="752476" y="1790701"/>
          <a:ext cx="15773400" cy="504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 taux de rendement interne est calculé en considérant</a:t>
          </a:r>
          <a:r>
            <a:rPr lang="fr-FR" sz="1000" i="1" baseline="0">
              <a:solidFill>
                <a:schemeClr val="dk1"/>
              </a:solidFill>
              <a:effectLst/>
              <a:latin typeface="Times New Roman" panose="02020603050405020304" pitchFamily="18" charset="0"/>
              <a:ea typeface="+mn-ea"/>
              <a:cs typeface="Times New Roman" panose="02020603050405020304" pitchFamily="18" charset="0"/>
            </a:rPr>
            <a:t> des flux réels, non actualisés</a:t>
          </a:r>
          <a:r>
            <a:rPr lang="fr-FR" sz="1000" i="1">
              <a:solidFill>
                <a:schemeClr val="dk1"/>
              </a:solidFill>
              <a:effectLst/>
              <a:latin typeface="Times New Roman" panose="02020603050405020304" pitchFamily="18" charset="0"/>
              <a:ea typeface="+mn-ea"/>
              <a:cs typeface="Times New Roman" panose="02020603050405020304" pitchFamily="18" charset="0"/>
            </a:rPr>
            <a:t>. Pour l’ARRCO, les cotisations sont supposées réalisées au taux moyen et le rendement supposé constant à partir de 2019.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calculs SG COR.</a:t>
          </a:r>
        </a:p>
      </xdr:txBody>
    </xdr:sp>
    <xdr:clientData/>
  </xdr:twoCellAnchor>
  <xdr:twoCellAnchor>
    <xdr:from>
      <xdr:col>3</xdr:col>
      <xdr:colOff>47625</xdr:colOff>
      <xdr:row>19</xdr:row>
      <xdr:rowOff>38100</xdr:rowOff>
    </xdr:from>
    <xdr:to>
      <xdr:col>10</xdr:col>
      <xdr:colOff>114300</xdr:colOff>
      <xdr:row>30</xdr:row>
      <xdr:rowOff>85726</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0</xdr:col>
      <xdr:colOff>733426</xdr:colOff>
      <xdr:row>10</xdr:row>
      <xdr:rowOff>133350</xdr:rowOff>
    </xdr:from>
    <xdr:to>
      <xdr:col>8</xdr:col>
      <xdr:colOff>438150</xdr:colOff>
      <xdr:row>14</xdr:row>
      <xdr:rowOff>76199</xdr:rowOff>
    </xdr:to>
    <xdr:sp macro="" textlink="">
      <xdr:nvSpPr>
        <xdr:cNvPr id="2" name="ZoneTexte 1"/>
        <xdr:cNvSpPr txBox="1"/>
      </xdr:nvSpPr>
      <xdr:spPr>
        <a:xfrm>
          <a:off x="733426" y="2076450"/>
          <a:ext cx="5886449" cy="7048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pour la génération 1990, 31</a:t>
          </a:r>
          <a:r>
            <a:rPr lang="fr-FR" sz="1000" i="1" baseline="0">
              <a:solidFill>
                <a:schemeClr val="dk1"/>
              </a:solidFill>
              <a:effectLst/>
              <a:latin typeface="Times New Roman" panose="02020603050405020304" pitchFamily="18" charset="0"/>
              <a:ea typeface="+mn-ea"/>
              <a:cs typeface="Times New Roman" panose="02020603050405020304" pitchFamily="18" charset="0"/>
            </a:rPr>
            <a:t> % de la vie est passée à la retraite, 24 % à l'insertion dans la vie active et la formation initiale, 34 % en emploi, 6 % au titre d'autres périodes validées, 6 % d'inactivité.</a:t>
          </a:r>
          <a:r>
            <a:rPr lang="fr-FR" sz="1000" i="1">
              <a:solidFill>
                <a:schemeClr val="dk1"/>
              </a:solidFill>
              <a:effectLst/>
              <a:latin typeface="Times New Roman" panose="02020603050405020304" pitchFamily="18" charset="0"/>
              <a:ea typeface="+mn-ea"/>
              <a:cs typeface="Times New Roman" panose="02020603050405020304" pitchFamily="18" charset="0"/>
            </a:rPr>
            <a:t> </a:t>
          </a:r>
          <a:endParaRPr lang="fr-FR" sz="1000">
            <a:effectLst/>
            <a:latin typeface="Times New Roman" panose="02020603050405020304" pitchFamily="18" charset="0"/>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CNAV, calculs SG-COR.</a:t>
          </a:r>
          <a:endParaRPr lang="fr-FR" sz="1000">
            <a:effectLst/>
            <a:latin typeface="Times New Roman" panose="02020603050405020304" pitchFamily="18" charset="0"/>
            <a:cs typeface="Times New Roman" panose="02020603050405020304" pitchFamily="18" charset="0"/>
          </a:endParaRPr>
        </a:p>
      </xdr:txBody>
    </xdr:sp>
    <xdr:clientData/>
  </xdr:twoCellAnchor>
  <xdr:twoCellAnchor>
    <xdr:from>
      <xdr:col>1</xdr:col>
      <xdr:colOff>304800</xdr:colOff>
      <xdr:row>16</xdr:row>
      <xdr:rowOff>42862</xdr:rowOff>
    </xdr:from>
    <xdr:to>
      <xdr:col>6</xdr:col>
      <xdr:colOff>371475</xdr:colOff>
      <xdr:row>30</xdr:row>
      <xdr:rowOff>119062</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2</xdr:col>
      <xdr:colOff>114300</xdr:colOff>
      <xdr:row>10</xdr:row>
      <xdr:rowOff>0</xdr:rowOff>
    </xdr:from>
    <xdr:to>
      <xdr:col>12</xdr:col>
      <xdr:colOff>514350</xdr:colOff>
      <xdr:row>25</xdr:row>
      <xdr:rowOff>28576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742950</xdr:colOff>
      <xdr:row>26</xdr:row>
      <xdr:rowOff>19050</xdr:rowOff>
    </xdr:from>
    <xdr:to>
      <xdr:col>14</xdr:col>
      <xdr:colOff>533400</xdr:colOff>
      <xdr:row>31</xdr:row>
      <xdr:rowOff>123825</xdr:rowOff>
    </xdr:to>
    <xdr:sp macro="" textlink="">
      <xdr:nvSpPr>
        <xdr:cNvPr id="3" name="ZoneTexte 2"/>
        <xdr:cNvSpPr txBox="1"/>
      </xdr:nvSpPr>
      <xdr:spPr>
        <a:xfrm>
          <a:off x="742950" y="5505450"/>
          <a:ext cx="10829925" cy="105727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2015, le taux de pauvreté (proportion de personnes ayant un niveau de vie en dessous de 60 % du niveau de vie médian) était, selon la nouvelle enquête ERFS, de 6,8 % pour les retraités (7,4 % pour les femmes retraitées et 6,1 </a:t>
          </a:r>
          <a:r>
            <a:rPr lang="fr-FR" sz="1000" i="1">
              <a:solidFill>
                <a:sysClr val="windowText" lastClr="000000"/>
              </a:solidFill>
              <a:effectLst/>
              <a:latin typeface="Times New Roman" panose="02020603050405020304" pitchFamily="18" charset="0"/>
              <a:ea typeface="+mn-ea"/>
              <a:cs typeface="Times New Roman" panose="02020603050405020304" pitchFamily="18" charset="0"/>
            </a:rPr>
            <a:t>% pour les hommes retraités).</a:t>
          </a:r>
        </a:p>
        <a:p>
          <a:r>
            <a:rPr lang="fr-FR" sz="1000" i="1">
              <a:solidFill>
                <a:sysClr val="windowText" lastClr="000000"/>
              </a:solidFill>
              <a:effectLst/>
              <a:latin typeface="Times New Roman" panose="02020603050405020304" pitchFamily="18" charset="0"/>
              <a:ea typeface="+mn-ea"/>
              <a:cs typeface="Times New Roman" panose="02020603050405020304" pitchFamily="18" charset="0"/>
            </a:rPr>
            <a:t>Note : pour les ruptures de séries, voir la figure 2.22.</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personnes vivant en France métropolitaine dans un ménage ordinaire dont la personne de référence n'est pas étudiante. Les personnes âgées vivant en institution (environ 4 % des retraités) sont hors champ.</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INSEE-DGI, enquêtes Revenus fiscaux rétropolées de 1996 à 2004 ; INSEE-DGFiP-CNAF-CNAV-CCMSA, enquêtes Revenus fiscaux et sociaux de 2005 à 2015.</a:t>
          </a:r>
        </a:p>
        <a:p>
          <a:r>
            <a:rPr lang="fr-FR" sz="1000" i="1">
              <a:solidFill>
                <a:schemeClr val="dk1"/>
              </a:solidFill>
              <a:effectLst/>
              <a:latin typeface="Times New Roman" panose="02020603050405020304" pitchFamily="18" charset="0"/>
              <a:ea typeface="+mn-ea"/>
              <a:cs typeface="Times New Roman" panose="02020603050405020304" pitchFamily="18" charset="0"/>
            </a:rPr>
            <a:t>.</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1</xdr:col>
      <xdr:colOff>0</xdr:colOff>
      <xdr:row>7</xdr:row>
      <xdr:rowOff>0</xdr:rowOff>
    </xdr:from>
    <xdr:to>
      <xdr:col>12</xdr:col>
      <xdr:colOff>571500</xdr:colOff>
      <xdr:row>11</xdr:row>
      <xdr:rowOff>152400</xdr:rowOff>
    </xdr:to>
    <xdr:sp macro="" textlink="">
      <xdr:nvSpPr>
        <xdr:cNvPr id="2" name="ZoneTexte 1"/>
        <xdr:cNvSpPr txBox="1"/>
      </xdr:nvSpPr>
      <xdr:spPr>
        <a:xfrm>
          <a:off x="762000" y="1666875"/>
          <a:ext cx="916305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parmi la génération 1946 , les 10 % de retraités ayant les pensions nettes les plus faibles perçoivent une pension nette inférieure à 48,7 % de la pension nette moyenne de la génération (droit direct uniquement).</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pensions</a:t>
          </a:r>
          <a:r>
            <a:rPr lang="fr-FR" sz="1000" i="1" baseline="0">
              <a:solidFill>
                <a:schemeClr val="dk1"/>
              </a:solidFill>
              <a:effectLst/>
              <a:latin typeface="Times New Roman" panose="02020603050405020304" pitchFamily="18" charset="0"/>
              <a:ea typeface="+mn-ea"/>
              <a:cs typeface="Times New Roman" panose="02020603050405020304" pitchFamily="18" charset="0"/>
            </a:rPr>
            <a:t> observées fin 2012, </a:t>
          </a:r>
          <a:r>
            <a:rPr lang="fr-FR" sz="1000" i="1">
              <a:solidFill>
                <a:schemeClr val="dk1"/>
              </a:solidFill>
              <a:effectLst/>
              <a:latin typeface="Times New Roman" panose="02020603050405020304" pitchFamily="18" charset="0"/>
              <a:ea typeface="+mn-ea"/>
              <a:cs typeface="Times New Roman" panose="02020603050405020304" pitchFamily="18" charset="0"/>
            </a:rPr>
            <a:t>pondérations corrigées de la mortalité différentielle.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de droit direct à carrière complète, résidant en France ou à l’étranger.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à partir de l’EIR 2012.</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2</xdr:col>
      <xdr:colOff>323850</xdr:colOff>
      <xdr:row>12</xdr:row>
      <xdr:rowOff>123825</xdr:rowOff>
    </xdr:from>
    <xdr:to>
      <xdr:col>6</xdr:col>
      <xdr:colOff>155850</xdr:colOff>
      <xdr:row>23</xdr:row>
      <xdr:rowOff>85725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xdr:from>
      <xdr:col>1</xdr:col>
      <xdr:colOff>9525</xdr:colOff>
      <xdr:row>14</xdr:row>
      <xdr:rowOff>28576</xdr:rowOff>
    </xdr:from>
    <xdr:to>
      <xdr:col>30</xdr:col>
      <xdr:colOff>285750</xdr:colOff>
      <xdr:row>16</xdr:row>
      <xdr:rowOff>38100</xdr:rowOff>
    </xdr:to>
    <xdr:sp macro="" textlink="">
      <xdr:nvSpPr>
        <xdr:cNvPr id="2" name="ZoneTexte 1"/>
        <xdr:cNvSpPr txBox="1"/>
      </xdr:nvSpPr>
      <xdr:spPr>
        <a:xfrm>
          <a:off x="771525" y="3333751"/>
          <a:ext cx="15754350" cy="390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voir figure 2.19. Au taux réduit de CSG.</a:t>
          </a:r>
          <a:endParaRPr lang="fr-FR" sz="1000">
            <a:effectLst/>
            <a:latin typeface="Times New Roman" panose="02020603050405020304" pitchFamily="18" charset="0"/>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endParaRPr lang="fr-FR" sz="1000">
            <a:effectLst/>
            <a:latin typeface="Times New Roman" panose="02020603050405020304" pitchFamily="18" charset="0"/>
            <a:cs typeface="Times New Roman" panose="02020603050405020304" pitchFamily="18" charset="0"/>
          </a:endParaRPr>
        </a:p>
      </xdr:txBody>
    </xdr:sp>
    <xdr:clientData/>
  </xdr:twoCellAnchor>
  <xdr:twoCellAnchor>
    <xdr:from>
      <xdr:col>11</xdr:col>
      <xdr:colOff>342900</xdr:colOff>
      <xdr:row>21</xdr:row>
      <xdr:rowOff>38100</xdr:rowOff>
    </xdr:from>
    <xdr:to>
      <xdr:col>18</xdr:col>
      <xdr:colOff>409575</xdr:colOff>
      <xdr:row>29</xdr:row>
      <xdr:rowOff>142876</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104775</xdr:colOff>
      <xdr:row>21</xdr:row>
      <xdr:rowOff>28576</xdr:rowOff>
    </xdr:from>
    <xdr:to>
      <xdr:col>10</xdr:col>
      <xdr:colOff>171450</xdr:colOff>
      <xdr:row>29</xdr:row>
      <xdr:rowOff>161927</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14</xdr:row>
      <xdr:rowOff>28576</xdr:rowOff>
    </xdr:from>
    <xdr:to>
      <xdr:col>30</xdr:col>
      <xdr:colOff>285750</xdr:colOff>
      <xdr:row>16</xdr:row>
      <xdr:rowOff>38100</xdr:rowOff>
    </xdr:to>
    <xdr:sp macro="" textlink="">
      <xdr:nvSpPr>
        <xdr:cNvPr id="7" name="ZoneTexte 6"/>
        <xdr:cNvSpPr txBox="1"/>
      </xdr:nvSpPr>
      <xdr:spPr>
        <a:xfrm>
          <a:off x="771525" y="2762251"/>
          <a:ext cx="15754350" cy="390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voir figure 2.19. Au taux réduit de CSG.</a:t>
          </a:r>
          <a:endParaRPr lang="fr-FR" sz="1000">
            <a:effectLst/>
            <a:latin typeface="Times New Roman" panose="02020603050405020304" pitchFamily="18" charset="0"/>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endParaRPr lang="fr-FR" sz="1000">
            <a:effectLst/>
            <a:latin typeface="Times New Roman" panose="02020603050405020304" pitchFamily="18" charset="0"/>
            <a:cs typeface="Times New Roman" panose="02020603050405020304" pitchFamily="18" charset="0"/>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1</xdr:col>
      <xdr:colOff>0</xdr:colOff>
      <xdr:row>15</xdr:row>
      <xdr:rowOff>28576</xdr:rowOff>
    </xdr:from>
    <xdr:to>
      <xdr:col>30</xdr:col>
      <xdr:colOff>285750</xdr:colOff>
      <xdr:row>19</xdr:row>
      <xdr:rowOff>123826</xdr:rowOff>
    </xdr:to>
    <xdr:sp macro="" textlink="">
      <xdr:nvSpPr>
        <xdr:cNvPr id="2" name="ZoneTexte 1"/>
        <xdr:cNvSpPr txBox="1"/>
      </xdr:nvSpPr>
      <xdr:spPr>
        <a:xfrm>
          <a:off x="762000" y="3219451"/>
          <a:ext cx="15763875"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 taux de remplacement est calculé comme le rapport de la pension à la liquidation (pension perçue en moyenne au cours des 12 premiers mois de la retraite) sur le dernier salaire perçu, net de cotisations sociales (incluant CSG à taux normal et CRDS), sous l’hypothèse d’un départ au taux plein au régime général (sans décote ni surcote) au titre de la durée validée (pour certaines générations, ce départ a lieu dans le cadre d’une retraite anticipée pour carrière longue). Pour l’ARRCO, les cotisations sont supposées réalisées au taux moyen et le rendement supposé constant à partir de 2019.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p>
      </xdr:txBody>
    </xdr:sp>
    <xdr:clientData/>
  </xdr:twoCellAnchor>
  <xdr:twoCellAnchor>
    <xdr:from>
      <xdr:col>1</xdr:col>
      <xdr:colOff>0</xdr:colOff>
      <xdr:row>15</xdr:row>
      <xdr:rowOff>28576</xdr:rowOff>
    </xdr:from>
    <xdr:to>
      <xdr:col>30</xdr:col>
      <xdr:colOff>285750</xdr:colOff>
      <xdr:row>19</xdr:row>
      <xdr:rowOff>123826</xdr:rowOff>
    </xdr:to>
    <xdr:sp macro="" textlink="">
      <xdr:nvSpPr>
        <xdr:cNvPr id="7" name="ZoneTexte 6"/>
        <xdr:cNvSpPr txBox="1"/>
      </xdr:nvSpPr>
      <xdr:spPr>
        <a:xfrm>
          <a:off x="762000" y="3219451"/>
          <a:ext cx="15763875"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calculs SG-COR sur modèle CALIPER (DREES).</a:t>
          </a:r>
        </a:p>
      </xdr:txBody>
    </xdr:sp>
    <xdr:clientData/>
  </xdr:twoCellAnchor>
  <xdr:twoCellAnchor>
    <xdr:from>
      <xdr:col>1</xdr:col>
      <xdr:colOff>2647950</xdr:colOff>
      <xdr:row>21</xdr:row>
      <xdr:rowOff>90487</xdr:rowOff>
    </xdr:from>
    <xdr:to>
      <xdr:col>11</xdr:col>
      <xdr:colOff>428625</xdr:colOff>
      <xdr:row>33</xdr:row>
      <xdr:rowOff>185737</xdr:rowOff>
    </xdr:to>
    <xdr:graphicFrame macro="">
      <xdr:nvGraphicFramePr>
        <xdr:cNvPr id="14" name="Graphique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447675</xdr:colOff>
      <xdr:row>21</xdr:row>
      <xdr:rowOff>123825</xdr:rowOff>
    </xdr:from>
    <xdr:to>
      <xdr:col>22</xdr:col>
      <xdr:colOff>447675</xdr:colOff>
      <xdr:row>34</xdr:row>
      <xdr:rowOff>28575</xdr:rowOff>
    </xdr:to>
    <xdr:graphicFrame macro="">
      <xdr:nvGraphicFramePr>
        <xdr:cNvPr id="15" name="Graphique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0</xdr:col>
      <xdr:colOff>657225</xdr:colOff>
      <xdr:row>98</xdr:row>
      <xdr:rowOff>76200</xdr:rowOff>
    </xdr:from>
    <xdr:to>
      <xdr:col>7</xdr:col>
      <xdr:colOff>466725</xdr:colOff>
      <xdr:row>115</xdr:row>
      <xdr:rowOff>9525</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638175</xdr:colOff>
      <xdr:row>98</xdr:row>
      <xdr:rowOff>152401</xdr:rowOff>
    </xdr:from>
    <xdr:to>
      <xdr:col>15</xdr:col>
      <xdr:colOff>47625</xdr:colOff>
      <xdr:row>114</xdr:row>
      <xdr:rowOff>38101</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88</xdr:row>
      <xdr:rowOff>0</xdr:rowOff>
    </xdr:from>
    <xdr:to>
      <xdr:col>9</xdr:col>
      <xdr:colOff>476249</xdr:colOff>
      <xdr:row>94</xdr:row>
      <xdr:rowOff>104775</xdr:rowOff>
    </xdr:to>
    <xdr:sp macro="" textlink="">
      <xdr:nvSpPr>
        <xdr:cNvPr id="4" name="ZoneTexte 3"/>
        <xdr:cNvSpPr txBox="1"/>
      </xdr:nvSpPr>
      <xdr:spPr>
        <a:xfrm>
          <a:off x="0" y="17640300"/>
          <a:ext cx="8629649"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2016, le montant moyen des pensions (y compris majorations et réversions) parmi l’ensemble des femmes retraitées de droit direct représente 75,1 % du montant moyen des pensions parmi l’ensemble des hommes retraités. Selon les projections du COR, ce rapport augmenterait pour atteindre 91,5 % en 2070 sous l'hypothèse de gains de productivité tendanciels de 1,3 %.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figure 2.40a : retraités percevant un droit direct résidant en France ou à l’étranger ; figure 2.40b : retraités percevant un droit direct résidant en France.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pour les générations 1940 à 1951 et les années 2005 à 2016, DREES, modèle ANCETRE ; pour les générations 1924 à 1938, Aubert P., « Les écarts de niveaux de pension de retraite entre générations », dossier Solidarité et Santé, n° 33, DREES 2012 (graphique 1, p. 5) ; pour les années 2017 à 2070 : INSEE, modèle DESTINIE, projections COR.</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49.xml><?xml version="1.0" encoding="utf-8"?>
<c:userShapes xmlns:c="http://schemas.openxmlformats.org/drawingml/2006/chart">
  <cdr:relSizeAnchor xmlns:cdr="http://schemas.openxmlformats.org/drawingml/2006/chartDrawing">
    <cdr:from>
      <cdr:x>0.86821</cdr:x>
      <cdr:y>0.47326</cdr:y>
    </cdr:from>
    <cdr:to>
      <cdr:x>1</cdr:x>
      <cdr:y>0.57203</cdr:y>
    </cdr:to>
    <cdr:sp macro="" textlink="">
      <cdr:nvSpPr>
        <cdr:cNvPr id="2" name="ZoneTexte 1"/>
        <cdr:cNvSpPr txBox="1"/>
      </cdr:nvSpPr>
      <cdr:spPr>
        <a:xfrm xmlns:a="http://schemas.openxmlformats.org/drawingml/2006/main">
          <a:off x="5938556" y="1362996"/>
          <a:ext cx="901444" cy="2844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b="1"/>
            <a:t>génération</a:t>
          </a:r>
        </a:p>
      </cdr:txBody>
    </cdr:sp>
  </cdr:relSizeAnchor>
  <cdr:relSizeAnchor xmlns:cdr="http://schemas.openxmlformats.org/drawingml/2006/chartDrawing">
    <cdr:from>
      <cdr:x>0.87478</cdr:x>
      <cdr:y>0.7914</cdr:y>
    </cdr:from>
    <cdr:to>
      <cdr:x>1</cdr:x>
      <cdr:y>0.89018</cdr:y>
    </cdr:to>
    <cdr:sp macro="" textlink="">
      <cdr:nvSpPr>
        <cdr:cNvPr id="3" name="ZoneTexte 1"/>
        <cdr:cNvSpPr txBox="1"/>
      </cdr:nvSpPr>
      <cdr:spPr>
        <a:xfrm xmlns:a="http://schemas.openxmlformats.org/drawingml/2006/main">
          <a:off x="5038725" y="2136774"/>
          <a:ext cx="721275" cy="2667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t>année</a:t>
          </a:r>
        </a:p>
      </cdr:txBody>
    </cdr:sp>
  </cdr:relSizeAnchor>
  <cdr:relSizeAnchor xmlns:cdr="http://schemas.openxmlformats.org/drawingml/2006/chartDrawing">
    <cdr:from>
      <cdr:x>0.86981</cdr:x>
      <cdr:y>0.54076</cdr:y>
    </cdr:from>
    <cdr:to>
      <cdr:x>0.9037</cdr:x>
      <cdr:y>0.60116</cdr:y>
    </cdr:to>
    <cdr:cxnSp macro="">
      <cdr:nvCxnSpPr>
        <cdr:cNvPr id="5" name="Connecteur droit avec flèche 4"/>
        <cdr:cNvCxnSpPr/>
      </cdr:nvCxnSpPr>
      <cdr:spPr>
        <a:xfrm xmlns:a="http://schemas.openxmlformats.org/drawingml/2006/main" flipH="1">
          <a:off x="5949485" y="1557380"/>
          <a:ext cx="231808" cy="173952"/>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0.87974</cdr:x>
      <cdr:y>0.74436</cdr:y>
    </cdr:from>
    <cdr:to>
      <cdr:x>0.90454</cdr:x>
      <cdr:y>0.80433</cdr:y>
    </cdr:to>
    <cdr:cxnSp macro="">
      <cdr:nvCxnSpPr>
        <cdr:cNvPr id="7" name="Connecteur droit avec flèche 6"/>
        <cdr:cNvCxnSpPr/>
      </cdr:nvCxnSpPr>
      <cdr:spPr>
        <a:xfrm xmlns:a="http://schemas.openxmlformats.org/drawingml/2006/main" flipH="1" flipV="1">
          <a:off x="5067300" y="2009775"/>
          <a:ext cx="142875" cy="161925"/>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0.10597</cdr:x>
      <cdr:y>0.04204</cdr:y>
    </cdr:from>
    <cdr:to>
      <cdr:x>0.64786</cdr:x>
      <cdr:y>0.58279</cdr:y>
    </cdr:to>
    <cdr:grpSp>
      <cdr:nvGrpSpPr>
        <cdr:cNvPr id="4" name="Groupe 3"/>
        <cdr:cNvGrpSpPr/>
      </cdr:nvGrpSpPr>
      <cdr:grpSpPr>
        <a:xfrm xmlns:a="http://schemas.openxmlformats.org/drawingml/2006/main">
          <a:off x="682330" y="133344"/>
          <a:ext cx="3489176" cy="1715164"/>
          <a:chOff x="682330" y="133344"/>
          <a:chExt cx="3489176" cy="1715164"/>
        </a:xfrm>
      </cdr:grpSpPr>
      <cdr:sp macro="" textlink="">
        <cdr:nvSpPr>
          <cdr:cNvPr id="11" name="Rectangle 10"/>
          <cdr:cNvSpPr/>
        </cdr:nvSpPr>
        <cdr:spPr>
          <a:xfrm xmlns:a="http://schemas.openxmlformats.org/drawingml/2006/main">
            <a:off x="812267" y="191102"/>
            <a:ext cx="2931052" cy="1657406"/>
          </a:xfrm>
          <a:prstGeom xmlns:a="http://schemas.openxmlformats.org/drawingml/2006/main" prst="rect">
            <a:avLst/>
          </a:prstGeom>
          <a:solidFill xmlns:a="http://schemas.openxmlformats.org/drawingml/2006/main">
            <a:schemeClr val="bg1">
              <a:lumMod val="65000"/>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r-FR" sz="1100"/>
          </a:p>
        </cdr:txBody>
      </cdr:sp>
      <cdr:sp macro="" textlink="">
        <cdr:nvSpPr>
          <cdr:cNvPr id="12" name="ZoneTexte 5"/>
          <cdr:cNvSpPr txBox="1"/>
        </cdr:nvSpPr>
        <cdr:spPr>
          <a:xfrm xmlns:a="http://schemas.openxmlformats.org/drawingml/2006/main">
            <a:off x="682330" y="133344"/>
            <a:ext cx="3489176" cy="219077"/>
          </a:xfrm>
          <a:prstGeom xmlns:a="http://schemas.openxmlformats.org/drawingml/2006/main" prst="rect">
            <a:avLst/>
          </a:prstGeom>
          <a:solidFill xmlns:a="http://schemas.openxmlformats.org/drawingml/2006/main">
            <a:schemeClr val="bg1">
              <a:lumMod val="50000"/>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100" b="1">
                <a:solidFill>
                  <a:schemeClr val="bg1">
                    <a:lumMod val="65000"/>
                  </a:schemeClr>
                </a:solidFill>
              </a:rPr>
              <a:t>données rétropolées</a:t>
            </a:r>
          </a:p>
        </cdr:txBody>
      </cdr:sp>
    </cdr:grpSp>
  </cdr:relSizeAnchor>
</c:userShapes>
</file>

<file path=xl/drawings/drawing5.xml><?xml version="1.0" encoding="utf-8"?>
<xdr:wsDr xmlns:xdr="http://schemas.openxmlformats.org/drawingml/2006/spreadsheetDrawing" xmlns:a="http://schemas.openxmlformats.org/drawingml/2006/main">
  <xdr:twoCellAnchor>
    <xdr:from>
      <xdr:col>1</xdr:col>
      <xdr:colOff>19050</xdr:colOff>
      <xdr:row>10</xdr:row>
      <xdr:rowOff>9525</xdr:rowOff>
    </xdr:from>
    <xdr:to>
      <xdr:col>10</xdr:col>
      <xdr:colOff>323850</xdr:colOff>
      <xdr:row>14</xdr:row>
      <xdr:rowOff>95250</xdr:rowOff>
    </xdr:to>
    <xdr:sp macro="" textlink="">
      <xdr:nvSpPr>
        <xdr:cNvPr id="2" name="ZoneTexte 1"/>
        <xdr:cNvSpPr txBox="1"/>
      </xdr:nvSpPr>
      <xdr:spPr>
        <a:xfrm>
          <a:off x="742950" y="1962150"/>
          <a:ext cx="5534025"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données hors produits et charges financières, hors dotations et reprises sur provisions. En projection, selon la convention COR : les cotisations des employeurs de fonctionnaires de l’État et les subventions d’équilibre aux régimes spéciaux évoluent comme la masse salariale de ces régimes.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rapports à la CCSS 2002-2018 ; projections COR - juin 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11</xdr:col>
      <xdr:colOff>390525</xdr:colOff>
      <xdr:row>10</xdr:row>
      <xdr:rowOff>95251</xdr:rowOff>
    </xdr:from>
    <xdr:to>
      <xdr:col>25</xdr:col>
      <xdr:colOff>200025</xdr:colOff>
      <xdr:row>31</xdr:row>
      <xdr:rowOff>104776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0.86618</cdr:x>
      <cdr:y>0.6306</cdr:y>
    </cdr:from>
    <cdr:to>
      <cdr:x>0.9654</cdr:x>
      <cdr:y>0.71989</cdr:y>
    </cdr:to>
    <cdr:sp macro="" textlink="">
      <cdr:nvSpPr>
        <cdr:cNvPr id="2" name="ZoneTexte 1"/>
        <cdr:cNvSpPr txBox="1"/>
      </cdr:nvSpPr>
      <cdr:spPr>
        <a:xfrm xmlns:a="http://schemas.openxmlformats.org/drawingml/2006/main">
          <a:off x="4768700" y="1850002"/>
          <a:ext cx="546251" cy="2619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000" b="1"/>
            <a:t>année</a:t>
          </a:r>
        </a:p>
      </cdr:txBody>
    </cdr:sp>
  </cdr:relSizeAnchor>
  <cdr:relSizeAnchor xmlns:cdr="http://schemas.openxmlformats.org/drawingml/2006/chartDrawing">
    <cdr:from>
      <cdr:x>0.3045</cdr:x>
      <cdr:y>0.05625</cdr:y>
    </cdr:from>
    <cdr:to>
      <cdr:x>0.96713</cdr:x>
      <cdr:y>0.7013</cdr:y>
    </cdr:to>
    <cdr:grpSp>
      <cdr:nvGrpSpPr>
        <cdr:cNvPr id="3" name="Groupe 2"/>
        <cdr:cNvGrpSpPr/>
      </cdr:nvGrpSpPr>
      <cdr:grpSpPr>
        <a:xfrm xmlns:a="http://schemas.openxmlformats.org/drawingml/2006/main">
          <a:off x="1676410" y="165021"/>
          <a:ext cx="3648076" cy="1892383"/>
          <a:chOff x="1676410" y="165021"/>
          <a:chExt cx="3648076" cy="1892383"/>
        </a:xfrm>
      </cdr:grpSpPr>
      <cdr:sp macro="" textlink="">
        <cdr:nvSpPr>
          <cdr:cNvPr id="5" name="Rectangle 4"/>
          <cdr:cNvSpPr/>
        </cdr:nvSpPr>
        <cdr:spPr>
          <a:xfrm xmlns:a="http://schemas.openxmlformats.org/drawingml/2006/main">
            <a:off x="1762129" y="165021"/>
            <a:ext cx="3562357" cy="1892383"/>
          </a:xfrm>
          <a:prstGeom xmlns:a="http://schemas.openxmlformats.org/drawingml/2006/main" prst="rect">
            <a:avLst/>
          </a:prstGeom>
          <a:solidFill xmlns:a="http://schemas.openxmlformats.org/drawingml/2006/main">
            <a:schemeClr val="bg1">
              <a:lumMod val="65000"/>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r-FR" sz="1100"/>
          </a:p>
        </cdr:txBody>
      </cdr:sp>
      <cdr:sp macro="" textlink="">
        <cdr:nvSpPr>
          <cdr:cNvPr id="7" name="ZoneTexte 5"/>
          <cdr:cNvSpPr txBox="1"/>
        </cdr:nvSpPr>
        <cdr:spPr>
          <a:xfrm xmlns:a="http://schemas.openxmlformats.org/drawingml/2006/main">
            <a:off x="1676410" y="380296"/>
            <a:ext cx="1438243" cy="230442"/>
          </a:xfrm>
          <a:prstGeom xmlns:a="http://schemas.openxmlformats.org/drawingml/2006/main" prst="rect">
            <a:avLst/>
          </a:prstGeom>
          <a:solidFill xmlns:a="http://schemas.openxmlformats.org/drawingml/2006/main">
            <a:sysClr val="window" lastClr="FFFFFF">
              <a:lumMod val="50000"/>
              <a:alpha val="0"/>
            </a:sysClr>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fr-FR" sz="1100" b="1">
                <a:solidFill>
                  <a:sysClr val="window" lastClr="FFFFFF">
                    <a:lumMod val="65000"/>
                  </a:sysClr>
                </a:solidFill>
              </a:rPr>
              <a:t>données projetées</a:t>
            </a:r>
          </a:p>
        </cdr:txBody>
      </cdr:sp>
    </cdr:grpSp>
  </cdr:relSizeAnchor>
</c:userShapes>
</file>

<file path=xl/drawings/drawing51.xml><?xml version="1.0" encoding="utf-8"?>
<xdr:wsDr xmlns:xdr="http://schemas.openxmlformats.org/drawingml/2006/spreadsheetDrawing" xmlns:a="http://schemas.openxmlformats.org/drawingml/2006/main">
  <xdr:twoCellAnchor>
    <xdr:from>
      <xdr:col>2</xdr:col>
      <xdr:colOff>152400</xdr:colOff>
      <xdr:row>27</xdr:row>
      <xdr:rowOff>142875</xdr:rowOff>
    </xdr:from>
    <xdr:to>
      <xdr:col>5</xdr:col>
      <xdr:colOff>714375</xdr:colOff>
      <xdr:row>41</xdr:row>
      <xdr:rowOff>19050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285750</xdr:colOff>
      <xdr:row>27</xdr:row>
      <xdr:rowOff>152400</xdr:rowOff>
    </xdr:from>
    <xdr:to>
      <xdr:col>10</xdr:col>
      <xdr:colOff>85725</xdr:colOff>
      <xdr:row>41</xdr:row>
      <xdr:rowOff>28575</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85725</xdr:colOff>
      <xdr:row>11</xdr:row>
      <xdr:rowOff>0</xdr:rowOff>
    </xdr:from>
    <xdr:to>
      <xdr:col>13</xdr:col>
      <xdr:colOff>333374</xdr:colOff>
      <xdr:row>22</xdr:row>
      <xdr:rowOff>104775</xdr:rowOff>
    </xdr:to>
    <xdr:sp macro="" textlink="">
      <xdr:nvSpPr>
        <xdr:cNvPr id="10" name="ZoneTexte 9"/>
        <xdr:cNvSpPr txBox="1"/>
      </xdr:nvSpPr>
      <xdr:spPr>
        <a:xfrm>
          <a:off x="3000375" y="2857500"/>
          <a:ext cx="8629649" cy="2200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en 2015 le rapport entre le niveau de vie moyen des femmes retraitées et celui des hommes retraités était de 95,4 %, autrement dit le niveau de vie moyen des femmes était inférieur de 4,5 % à celui des hommes parmi les retraités ; le taux de pauvreté des femmes retraitées était supérieur de 1,3 point à celui des hommes retraités.</a:t>
          </a:r>
        </a:p>
        <a:p>
          <a:r>
            <a:rPr lang="fr-FR" sz="1000" i="1">
              <a:latin typeface="Times New Roman" panose="02020603050405020304" pitchFamily="18" charset="0"/>
              <a:cs typeface="Times New Roman" panose="02020603050405020304" pitchFamily="18" charset="0"/>
            </a:rPr>
            <a:t>Note : le niveau de vie d’une personne désigne le revenu disponible par unité de consommation du ménage auquel appartient cette personne. Les revenus du patrimoine financier sont estimés par l’INSEE à partir des enquêtes Patrimoine successives depuis</a:t>
          </a:r>
          <a:r>
            <a:rPr lang="fr-FR" sz="1000" i="1" baseline="0">
              <a:latin typeface="Times New Roman" panose="02020603050405020304" pitchFamily="18" charset="0"/>
              <a:cs typeface="Times New Roman" panose="02020603050405020304" pitchFamily="18" charset="0"/>
            </a:rPr>
            <a:t> 2010</a:t>
          </a:r>
          <a:r>
            <a:rPr lang="fr-FR" sz="1000" i="1">
              <a:latin typeface="Times New Roman" panose="02020603050405020304" pitchFamily="18" charset="0"/>
              <a:cs typeface="Times New Roman" panose="02020603050405020304" pitchFamily="18" charset="0"/>
            </a:rPr>
            <a:t>. Les loyers imputés aux propriétaires ne sont pas pris en compte ici. </a:t>
          </a:r>
          <a:r>
            <a:rPr lang="fr-FR" sz="1000" i="1">
              <a:solidFill>
                <a:schemeClr val="dk1"/>
              </a:solidFill>
              <a:effectLst/>
              <a:latin typeface="Times New Roman" panose="02020603050405020304" pitchFamily="18" charset="0"/>
              <a:ea typeface="+mn-ea"/>
              <a:cs typeface="Times New Roman" panose="02020603050405020304" pitchFamily="18" charset="0"/>
            </a:rPr>
            <a:t>A compter de</a:t>
          </a:r>
          <a:r>
            <a:rPr lang="fr-FR" sz="1000" i="1" baseline="0">
              <a:solidFill>
                <a:schemeClr val="dk1"/>
              </a:solidFill>
              <a:effectLst/>
              <a:latin typeface="Times New Roman" panose="02020603050405020304" pitchFamily="18" charset="0"/>
              <a:ea typeface="+mn-ea"/>
              <a:cs typeface="Times New Roman" panose="02020603050405020304" pitchFamily="18" charset="0"/>
            </a:rPr>
            <a:t> 2012, l</a:t>
          </a:r>
          <a:r>
            <a:rPr lang="fr-FR" sz="1000" i="1">
              <a:solidFill>
                <a:schemeClr val="dk1"/>
              </a:solidFill>
              <a:effectLst/>
              <a:latin typeface="Times New Roman" panose="02020603050405020304" pitchFamily="18" charset="0"/>
              <a:ea typeface="+mn-ea"/>
              <a:cs typeface="Times New Roman" panose="02020603050405020304" pitchFamily="18" charset="0"/>
            </a:rPr>
            <a:t>es calculs (2012* à 2015*) sont </a:t>
          </a:r>
          <a:r>
            <a:rPr lang="fr-FR" sz="1000" i="1" baseline="0">
              <a:solidFill>
                <a:schemeClr val="dk1"/>
              </a:solidFill>
              <a:effectLst/>
              <a:latin typeface="Times New Roman" panose="02020603050405020304" pitchFamily="18" charset="0"/>
              <a:ea typeface="+mn-ea"/>
              <a:cs typeface="Times New Roman" panose="02020603050405020304" pitchFamily="18" charset="0"/>
            </a:rPr>
            <a:t>réalisés à partir de la nouvelle enquête ERFS de l'INSEE, rénovée en 2012. Désormais, l'impôt  </a:t>
          </a:r>
          <a:r>
            <a:rPr lang="fr-FR" sz="1000" i="1">
              <a:solidFill>
                <a:schemeClr val="dk1"/>
              </a:solidFill>
              <a:effectLst/>
              <a:latin typeface="Times New Roman" panose="02020603050405020304" pitchFamily="18" charset="0"/>
              <a:ea typeface="+mn-ea"/>
              <a:cs typeface="Times New Roman" panose="02020603050405020304" pitchFamily="18" charset="0"/>
            </a:rPr>
            <a:t>déduit du revenu d'une année est l'impôt payé durant cette même année (et non celui payé au titre des revenus de l'année) et les majorations de pension pour trois enfants et plus ainsi que l’avantage en nature constitué par la participation des employeurs aux contrats collectifs de complémentaire santé sont désormais comptabilisés dans le revenu disponible.  Comme les estimations de revenus financiers sont légèrement bruitées, les niveaux de vie moyens</a:t>
          </a:r>
          <a:r>
            <a:rPr lang="fr-FR" sz="1000" i="1" baseline="0">
              <a:solidFill>
                <a:schemeClr val="dk1"/>
              </a:solidFill>
              <a:effectLst/>
              <a:latin typeface="Times New Roman" panose="02020603050405020304" pitchFamily="18" charset="0"/>
              <a:ea typeface="+mn-ea"/>
              <a:cs typeface="Times New Roman" panose="02020603050405020304" pitchFamily="18" charset="0"/>
            </a:rPr>
            <a:t> sont lissés sur trois ans (mais pas les taux de pauvreté). Depuis 2014, les bénéficiaires d'une pension d'invalidité sont exclus du champ des retraités (données 2014** et 2015**) .</a:t>
          </a:r>
          <a:endParaRPr lang="fr-FR" sz="1000" i="1">
            <a:effectLst/>
            <a:latin typeface="Times New Roman" panose="02020603050405020304" pitchFamily="18" charset="0"/>
            <a:cs typeface="Times New Roman" panose="02020603050405020304" pitchFamily="18" charset="0"/>
          </a:endParaRPr>
        </a:p>
        <a:p>
          <a:r>
            <a:rPr lang="fr-FR" sz="1000" i="1">
              <a:latin typeface="Times New Roman" panose="02020603050405020304" pitchFamily="18" charset="0"/>
              <a:cs typeface="Times New Roman" panose="02020603050405020304" pitchFamily="18" charset="0"/>
            </a:rPr>
            <a:t>Champ : personnes retraitées vivant en France métropolitaine dans un ménage ordinaire dont le revenu déclaré au fisc est positif ou nul et dont la personne de référence n'est pas étudiante. Les personnes âgées vivant en institution sont hors champ.</a:t>
          </a:r>
        </a:p>
        <a:p>
          <a:r>
            <a:rPr lang="fr-FR" sz="1000" i="1">
              <a:latin typeface="Times New Roman" panose="02020603050405020304" pitchFamily="18" charset="0"/>
              <a:cs typeface="Times New Roman" panose="02020603050405020304" pitchFamily="18" charset="0"/>
            </a:rPr>
            <a:t>Sources : INSEE-DGI, enquêtes Revenus fiscaux rétropolées de 1996 à 2004 ; INSEE-DGFiP-CNAF-CNAV-CCMSA, enquêtes Revenus fiscaux et sociaux de 2005 à 2016.</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1</xdr:col>
      <xdr:colOff>0</xdr:colOff>
      <xdr:row>17</xdr:row>
      <xdr:rowOff>0</xdr:rowOff>
    </xdr:from>
    <xdr:to>
      <xdr:col>8</xdr:col>
      <xdr:colOff>0</xdr:colOff>
      <xdr:row>26</xdr:row>
      <xdr:rowOff>66675</xdr:rowOff>
    </xdr:to>
    <xdr:sp macro="" textlink="">
      <xdr:nvSpPr>
        <xdr:cNvPr id="4" name="ZoneTexte 3"/>
        <xdr:cNvSpPr txBox="1"/>
      </xdr:nvSpPr>
      <xdr:spPr>
        <a:xfrm>
          <a:off x="762000" y="3648075"/>
          <a:ext cx="6362700" cy="1781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itchFamily="18" charset="0"/>
              <a:cs typeface="Times New Roman" pitchFamily="18" charset="0"/>
            </a:rPr>
            <a:t>Lecture : en 2015, le niveau de vie moyen des veuves retraitées vivant seules était égal à 1 808</a:t>
          </a:r>
          <a:r>
            <a:rPr lang="fr-FR" sz="1000" i="1" baseline="0">
              <a:latin typeface="Times New Roman" pitchFamily="18" charset="0"/>
              <a:cs typeface="Times New Roman" pitchFamily="18" charset="0"/>
            </a:rPr>
            <a:t> </a:t>
          </a:r>
          <a:r>
            <a:rPr lang="fr-FR" sz="1000" i="1">
              <a:latin typeface="Times New Roman" pitchFamily="18" charset="0"/>
              <a:cs typeface="Times New Roman" pitchFamily="18" charset="0"/>
            </a:rPr>
            <a:t>euros par mois et par unité de consommation (en euros 2015),  ce qui représentait 82 % du niveau de vie moyen de l'ensemble des retraités (hommes ou femmes) vivant en couple ; leur taux de pauvreté était de 10,6 %.</a:t>
          </a:r>
        </a:p>
        <a:p>
          <a:r>
            <a:rPr lang="fr-FR" sz="1000" i="1">
              <a:latin typeface="Times New Roman" pitchFamily="18" charset="0"/>
              <a:cs typeface="Times New Roman" pitchFamily="18" charset="0"/>
            </a:rPr>
            <a:t>Note : les personnes divorcées incluent les personnes mariées mais séparées de leur conjoint. Le niveau de vie d’une personne désigne le revenu disponible par unité de consommation du ménage auquel appartient cette personne. Les loyers imputés aux propriétaires ne sont pas pris en compte ici.</a:t>
          </a:r>
        </a:p>
        <a:p>
          <a:r>
            <a:rPr lang="fr-FR" sz="1000" i="1">
              <a:latin typeface="Times New Roman" pitchFamily="18" charset="0"/>
              <a:cs typeface="Times New Roman" pitchFamily="18" charset="0"/>
            </a:rPr>
            <a:t>Champ : personnes retraitées vivant en France métropolitaine dans un ménage ordinaire dont le revenu déclaré au fisc est positif ou nul et dont la personne de référence n'est pas étudiante. Les personnes âgées vivant en institution sont hors champ.</a:t>
          </a:r>
        </a:p>
        <a:p>
          <a:r>
            <a:rPr lang="fr-FR" sz="1000" i="1">
              <a:latin typeface="Times New Roman" pitchFamily="18" charset="0"/>
              <a:cs typeface="Times New Roman" pitchFamily="18" charset="0"/>
            </a:rPr>
            <a:t>Sources : INSEE-DGFiP-CNAF-CNAV-CCMSA, enquête Revenus fiscaux et sociaux </a:t>
          </a:r>
          <a:r>
            <a:rPr lang="fr-FR" sz="1000" i="1" baseline="0">
              <a:latin typeface="Times New Roman" pitchFamily="18" charset="0"/>
              <a:cs typeface="Times New Roman" pitchFamily="18" charset="0"/>
            </a:rPr>
            <a:t>2015</a:t>
          </a:r>
          <a:r>
            <a:rPr lang="fr-FR" sz="1000" i="1">
              <a:latin typeface="Times New Roman" pitchFamily="18" charset="0"/>
              <a:cs typeface="Times New Roman" pitchFamily="18" charset="0"/>
            </a:rPr>
            <a:t>.</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1</xdr:col>
      <xdr:colOff>28575</xdr:colOff>
      <xdr:row>76</xdr:row>
      <xdr:rowOff>20730</xdr:rowOff>
    </xdr:from>
    <xdr:to>
      <xdr:col>5</xdr:col>
      <xdr:colOff>449367</xdr:colOff>
      <xdr:row>92</xdr:row>
      <xdr:rowOff>163605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19311</xdr:colOff>
      <xdr:row>93</xdr:row>
      <xdr:rowOff>95250</xdr:rowOff>
    </xdr:from>
    <xdr:to>
      <xdr:col>7</xdr:col>
      <xdr:colOff>258866</xdr:colOff>
      <xdr:row>102</xdr:row>
      <xdr:rowOff>180975</xdr:rowOff>
    </xdr:to>
    <xdr:sp macro="" textlink="">
      <xdr:nvSpPr>
        <xdr:cNvPr id="5" name="ZoneTexte 4"/>
        <xdr:cNvSpPr txBox="1"/>
      </xdr:nvSpPr>
      <xdr:spPr>
        <a:xfrm>
          <a:off x="781311" y="18211800"/>
          <a:ext cx="6754655" cy="1800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la durée de retraite relative (rapport entre la durée moyenne espérée de retraite et l'espérance de vie) des femmes nées en 1946 représente 96,6 % de celle des hommes de la même génération, si on considère une même espérance de vie (moyenne) pour les deux sexes, ou bien 110,3 % de celle des hommes de la même génération, si on calcule les espérances de vie séparément pour les femmes et pour les hommes.</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la durée espérée de retraite est calculée à partir de l'âge de départ à la retraite et de l'espérance de vie de la génération. L'âge de départ à la retraite est observé ou projeté selon que la génération soit ou non partie à la retraite en 2016 (voir plages en grisé sur le graphique). Les espérances de vie à 60 ans par génération sont projetées sous les hypothèses du scénario démographique central de l’INSEE, et ce quelle que soit la génération : en effet l'espérance de vie d'une génération ne peut être observé qu'après le décès de tous ses membres.</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résidant en France.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DREES, modèle ANCETRE ;INSEE, projections de population 2013-2070 ; projections du COR – juin 2018.</a:t>
          </a:r>
        </a:p>
      </xdr:txBody>
    </xdr:sp>
    <xdr:clientData/>
  </xdr:twoCellAnchor>
</xdr:wsDr>
</file>

<file path=xl/drawings/drawing54.xml><?xml version="1.0" encoding="utf-8"?>
<c:userShapes xmlns:c="http://schemas.openxmlformats.org/drawingml/2006/chart">
  <cdr:relSizeAnchor xmlns:cdr="http://schemas.openxmlformats.org/drawingml/2006/chartDrawing">
    <cdr:from>
      <cdr:x>0.52832</cdr:x>
      <cdr:y>0.0741</cdr:y>
    </cdr:from>
    <cdr:to>
      <cdr:x>0.98159</cdr:x>
      <cdr:y>0.75768</cdr:y>
    </cdr:to>
    <cdr:sp macro="" textlink="">
      <cdr:nvSpPr>
        <cdr:cNvPr id="14" name="Rectangle 7"/>
        <cdr:cNvSpPr/>
      </cdr:nvSpPr>
      <cdr:spPr>
        <a:xfrm xmlns:a="http://schemas.openxmlformats.org/drawingml/2006/main">
          <a:off x="2859191" y="236445"/>
          <a:ext cx="2453065" cy="2181218"/>
        </a:xfrm>
        <a:prstGeom xmlns:a="http://schemas.openxmlformats.org/drawingml/2006/main" prst="rect">
          <a:avLst/>
        </a:prstGeom>
        <a:solidFill xmlns:a="http://schemas.openxmlformats.org/drawingml/2006/main">
          <a:schemeClr val="bg1">
            <a:lumMod val="65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0.25395</cdr:x>
      <cdr:y>0.07823</cdr:y>
    </cdr:from>
    <cdr:to>
      <cdr:x>0.52832</cdr:x>
      <cdr:y>0.75602</cdr:y>
    </cdr:to>
    <cdr:sp macro="" textlink="">
      <cdr:nvSpPr>
        <cdr:cNvPr id="4" name="Rectangle 3"/>
        <cdr:cNvSpPr/>
      </cdr:nvSpPr>
      <cdr:spPr>
        <a:xfrm xmlns:a="http://schemas.openxmlformats.org/drawingml/2006/main">
          <a:off x="1374332" y="249622"/>
          <a:ext cx="1484860" cy="2162743"/>
        </a:xfrm>
        <a:prstGeom xmlns:a="http://schemas.openxmlformats.org/drawingml/2006/main" prst="rect">
          <a:avLst/>
        </a:prstGeom>
        <a:solidFill xmlns:a="http://schemas.openxmlformats.org/drawingml/2006/main">
          <a:schemeClr val="bg1">
            <a:lumMod val="65000"/>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0.60878</cdr:x>
      <cdr:y>0.64425</cdr:y>
    </cdr:from>
    <cdr:to>
      <cdr:x>0.84078</cdr:x>
      <cdr:y>0.69552</cdr:y>
    </cdr:to>
    <cdr:sp macro="" textlink="">
      <cdr:nvSpPr>
        <cdr:cNvPr id="6" name="ZoneTexte 5"/>
        <cdr:cNvSpPr txBox="1"/>
      </cdr:nvSpPr>
      <cdr:spPr>
        <a:xfrm xmlns:a="http://schemas.openxmlformats.org/drawingml/2006/main">
          <a:off x="3149661" y="2055720"/>
          <a:ext cx="1200314" cy="16359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900">
              <a:solidFill>
                <a:schemeClr val="bg1">
                  <a:lumMod val="50000"/>
                </a:schemeClr>
              </a:solidFill>
            </a:rPr>
            <a:t>Données projetées</a:t>
          </a:r>
        </a:p>
      </cdr:txBody>
    </cdr:sp>
  </cdr:relSizeAnchor>
  <cdr:relSizeAnchor xmlns:cdr="http://schemas.openxmlformats.org/drawingml/2006/chartDrawing">
    <cdr:from>
      <cdr:x>0.15497</cdr:x>
      <cdr:y>0.21738</cdr:y>
    </cdr:from>
    <cdr:to>
      <cdr:x>0.22911</cdr:x>
      <cdr:y>0.75171</cdr:y>
    </cdr:to>
    <cdr:sp macro="" textlink="">
      <cdr:nvSpPr>
        <cdr:cNvPr id="18" name="ZoneTexte 5"/>
        <cdr:cNvSpPr txBox="1"/>
      </cdr:nvSpPr>
      <cdr:spPr>
        <a:xfrm xmlns:a="http://schemas.openxmlformats.org/drawingml/2006/main">
          <a:off x="838681" y="693632"/>
          <a:ext cx="401261" cy="1704981"/>
        </a:xfrm>
        <a:prstGeom xmlns:a="http://schemas.openxmlformats.org/drawingml/2006/main" prst="rect">
          <a:avLst/>
        </a:prstGeom>
      </cdr:spPr>
      <cdr:txBody>
        <a:bodyPr xmlns:a="http://schemas.openxmlformats.org/drawingml/2006/main" rot="0" vert="wordArtVert"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fr-FR" sz="900" b="0">
              <a:solidFill>
                <a:schemeClr val="bg1">
                  <a:lumMod val="50000"/>
                </a:schemeClr>
              </a:solidFill>
            </a:rPr>
            <a:t>Données </a:t>
          </a:r>
        </a:p>
        <a:p xmlns:a="http://schemas.openxmlformats.org/drawingml/2006/main">
          <a:pPr algn="ctr"/>
          <a:r>
            <a:rPr lang="fr-FR" sz="900" b="0">
              <a:solidFill>
                <a:schemeClr val="bg1">
                  <a:lumMod val="50000"/>
                </a:schemeClr>
              </a:solidFill>
            </a:rPr>
            <a:t>observées</a:t>
          </a:r>
        </a:p>
      </cdr:txBody>
    </cdr:sp>
  </cdr:relSizeAnchor>
  <cdr:relSizeAnchor xmlns:cdr="http://schemas.openxmlformats.org/drawingml/2006/chartDrawing">
    <cdr:from>
      <cdr:x>0.23936</cdr:x>
      <cdr:y>0.64723</cdr:y>
    </cdr:from>
    <cdr:to>
      <cdr:x>0.54527</cdr:x>
      <cdr:y>0.71888</cdr:y>
    </cdr:to>
    <cdr:sp macro="" textlink="">
      <cdr:nvSpPr>
        <cdr:cNvPr id="20" name="ZoneTexte 5"/>
        <cdr:cNvSpPr txBox="1"/>
      </cdr:nvSpPr>
      <cdr:spPr>
        <a:xfrm xmlns:a="http://schemas.openxmlformats.org/drawingml/2006/main">
          <a:off x="1295400" y="2065245"/>
          <a:ext cx="1655542" cy="22861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fr-FR" sz="900" b="0">
              <a:solidFill>
                <a:schemeClr val="bg1">
                  <a:lumMod val="50000"/>
                </a:schemeClr>
              </a:solidFill>
            </a:rPr>
            <a:t>Données partiellement</a:t>
          </a:r>
          <a:r>
            <a:rPr lang="fr-FR" sz="900" b="0" baseline="0">
              <a:solidFill>
                <a:schemeClr val="bg1">
                  <a:lumMod val="50000"/>
                </a:schemeClr>
              </a:solidFill>
            </a:rPr>
            <a:t> </a:t>
          </a:r>
          <a:r>
            <a:rPr lang="fr-FR" sz="900" b="0">
              <a:solidFill>
                <a:schemeClr val="bg1">
                  <a:lumMod val="50000"/>
                </a:schemeClr>
              </a:solidFill>
            </a:rPr>
            <a:t>projetées</a:t>
          </a:r>
        </a:p>
      </cdr:txBody>
    </cdr:sp>
  </cdr:relSizeAnchor>
</c:userShapes>
</file>

<file path=xl/drawings/drawing55.xml><?xml version="1.0" encoding="utf-8"?>
<xdr:wsDr xmlns:xdr="http://schemas.openxmlformats.org/drawingml/2006/spreadsheetDrawing" xmlns:a="http://schemas.openxmlformats.org/drawingml/2006/main">
  <xdr:twoCellAnchor>
    <xdr:from>
      <xdr:col>1</xdr:col>
      <xdr:colOff>19049</xdr:colOff>
      <xdr:row>19</xdr:row>
      <xdr:rowOff>0</xdr:rowOff>
    </xdr:from>
    <xdr:to>
      <xdr:col>6</xdr:col>
      <xdr:colOff>111674</xdr:colOff>
      <xdr:row>32</xdr:row>
      <xdr:rowOff>83550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33</xdr:row>
      <xdr:rowOff>114300</xdr:rowOff>
    </xdr:from>
    <xdr:to>
      <xdr:col>6</xdr:col>
      <xdr:colOff>142875</xdr:colOff>
      <xdr:row>37</xdr:row>
      <xdr:rowOff>133350</xdr:rowOff>
    </xdr:to>
    <xdr:sp macro="" textlink="">
      <xdr:nvSpPr>
        <xdr:cNvPr id="5" name="ZoneTexte 4"/>
        <xdr:cNvSpPr txBox="1"/>
      </xdr:nvSpPr>
      <xdr:spPr>
        <a:xfrm>
          <a:off x="762000" y="7000875"/>
          <a:ext cx="5810250" cy="78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en 2016, l'écart d'espérance de vie à 65 ans entre les femmes et les hommes était</a:t>
          </a:r>
          <a:r>
            <a:rPr lang="fr-FR" sz="1000" i="1" baseline="0">
              <a:latin typeface="Times New Roman" panose="02020603050405020304" pitchFamily="18" charset="0"/>
              <a:cs typeface="Times New Roman" panose="02020603050405020304" pitchFamily="18" charset="0"/>
            </a:rPr>
            <a:t> de 3,8 ans et se décomposait en 1,3 ans d'écart d'espérance de vie avec limitation sévère d'activité, 1,4 an avec limitation modérée et 1,1 an sans limitation d'activité. </a:t>
          </a:r>
          <a:endParaRPr lang="fr-FR" sz="1000" i="1">
            <a:latin typeface="Times New Roman" panose="02020603050405020304" pitchFamily="18" charset="0"/>
            <a:cs typeface="Times New Roman" panose="02020603050405020304" pitchFamily="18" charset="0"/>
          </a:endParaRPr>
        </a:p>
        <a:p>
          <a:r>
            <a:rPr lang="fr-FR" sz="1000" i="1">
              <a:latin typeface="Times New Roman" panose="02020603050405020304" pitchFamily="18" charset="0"/>
              <a:cs typeface="Times New Roman" panose="02020603050405020304" pitchFamily="18" charset="0"/>
            </a:rPr>
            <a:t>Note : voir les documents n° 11 et 11bis de la séance du COR du 26 mars 2014.</a:t>
          </a:r>
        </a:p>
        <a:p>
          <a:r>
            <a:rPr lang="fr-FR" sz="1000" i="1">
              <a:latin typeface="Times New Roman" panose="02020603050405020304" pitchFamily="18" charset="0"/>
              <a:cs typeface="Times New Roman" panose="02020603050405020304" pitchFamily="18" charset="0"/>
            </a:rPr>
            <a:t>Source : action conjointe européenne EHLEIS (données des enquêtes SRCV de l’INSEE). </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1</xdr:col>
      <xdr:colOff>0</xdr:colOff>
      <xdr:row>12</xdr:row>
      <xdr:rowOff>0</xdr:rowOff>
    </xdr:from>
    <xdr:to>
      <xdr:col>9</xdr:col>
      <xdr:colOff>342902</xdr:colOff>
      <xdr:row>32</xdr:row>
      <xdr:rowOff>132036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34</xdr:row>
      <xdr:rowOff>0</xdr:rowOff>
    </xdr:from>
    <xdr:to>
      <xdr:col>10</xdr:col>
      <xdr:colOff>228600</xdr:colOff>
      <xdr:row>40</xdr:row>
      <xdr:rowOff>180976</xdr:rowOff>
    </xdr:to>
    <xdr:sp macro="" textlink="">
      <xdr:nvSpPr>
        <xdr:cNvPr id="3" name="ZoneTexte 2"/>
        <xdr:cNvSpPr txBox="1"/>
      </xdr:nvSpPr>
      <xdr:spPr>
        <a:xfrm>
          <a:off x="762000" y="7610475"/>
          <a:ext cx="8039100" cy="13239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parmi les retraités résidant en France nés en 1940, l’âge moyen de départ à la retraite des femmes est plus élevé de 1,1 an que celui des hommes, dont 0,3 an expliqué par les départs avant l'âge de 60 ans (les départs anticipés concernent davantage les hommes) ; l'écart total de 1,1 an est entièrement expliqué par les départs à 65 ans ou avant (les départs après 65 ans ont été rares dans cette génération). </a:t>
          </a:r>
          <a:br>
            <a:rPr lang="fr-FR" sz="1000" i="1">
              <a:latin typeface="Times New Roman" panose="02020603050405020304" pitchFamily="18" charset="0"/>
              <a:cs typeface="Times New Roman" panose="02020603050405020304" pitchFamily="18" charset="0"/>
            </a:rPr>
          </a:br>
          <a:r>
            <a:rPr lang="fr-FR" sz="1000" i="1">
              <a:latin typeface="Times New Roman" panose="02020603050405020304" pitchFamily="18" charset="0"/>
              <a:cs typeface="Times New Roman" panose="02020603050405020304" pitchFamily="18" charset="0"/>
            </a:rPr>
            <a:t>En projection, pour la génération 2000, l’âge moyen de départ à la retraite des femmes serait moins élevé de 0,6 an que celui des hommes</a:t>
          </a:r>
          <a:r>
            <a:rPr lang="fr-FR" sz="1000" i="1" baseline="0">
              <a:latin typeface="Times New Roman" panose="02020603050405020304" pitchFamily="18" charset="0"/>
              <a:cs typeface="Times New Roman" panose="02020603050405020304" pitchFamily="18" charset="0"/>
            </a:rPr>
            <a:t>, dont 0,5 an expliqué par les départs à 65 ans ou avant ; l'écart lié aux départs avant 60 ans serait quasiment nul.</a:t>
          </a:r>
          <a:endParaRPr lang="fr-FR" sz="1000" i="1">
            <a:latin typeface="Times New Roman" panose="02020603050405020304" pitchFamily="18" charset="0"/>
            <a:cs typeface="Times New Roman" panose="02020603050405020304" pitchFamily="18" charset="0"/>
          </a:endParaRPr>
        </a:p>
        <a:p>
          <a:r>
            <a:rPr lang="fr-FR" sz="1000" i="1">
              <a:latin typeface="Times New Roman" panose="02020603050405020304" pitchFamily="18" charset="0"/>
              <a:cs typeface="Times New Roman" panose="02020603050405020304" pitchFamily="18" charset="0"/>
            </a:rPr>
            <a:t>Champ : retraités de droit direct, tous régimes confondus, résidant en France.</a:t>
          </a:r>
        </a:p>
        <a:p>
          <a:r>
            <a:rPr lang="fr-FR" sz="1000" i="1">
              <a:latin typeface="Times New Roman" panose="02020603050405020304" pitchFamily="18" charset="0"/>
              <a:cs typeface="Times New Roman" panose="02020603050405020304" pitchFamily="18" charset="0"/>
            </a:rPr>
            <a:t>Sources : DREES, modèle ANCETRE ; projections du COR – juin 2018.</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1</xdr:col>
      <xdr:colOff>0</xdr:colOff>
      <xdr:row>8</xdr:row>
      <xdr:rowOff>0</xdr:rowOff>
    </xdr:from>
    <xdr:to>
      <xdr:col>8</xdr:col>
      <xdr:colOff>200025</xdr:colOff>
      <xdr:row>22</xdr:row>
      <xdr:rowOff>76200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25</xdr:row>
      <xdr:rowOff>0</xdr:rowOff>
    </xdr:from>
    <xdr:to>
      <xdr:col>7</xdr:col>
      <xdr:colOff>504825</xdr:colOff>
      <xdr:row>28</xdr:row>
      <xdr:rowOff>142875</xdr:rowOff>
    </xdr:to>
    <xdr:sp macro="" textlink="">
      <xdr:nvSpPr>
        <xdr:cNvPr id="8" name="ZoneTexte 7"/>
        <xdr:cNvSpPr txBox="1"/>
      </xdr:nvSpPr>
      <xdr:spPr>
        <a:xfrm>
          <a:off x="3152775" y="4800600"/>
          <a:ext cx="507682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de la CNAV.</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CNAV – projections SG-COR 2018. Pour rappel, en pointillés, la durée validée tous régimes de l’ensemble des retraités résidant en France dans l’échantillon EIR 2012.</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endParaRPr lang="fr-FR" sz="1100"/>
        </a:p>
      </xdr:txBody>
    </xdr:sp>
    <xdr:clientData/>
  </xdr:twoCellAnchor>
</xdr:wsDr>
</file>

<file path=xl/drawings/drawing58.xml><?xml version="1.0" encoding="utf-8"?>
<c:userShapes xmlns:c="http://schemas.openxmlformats.org/drawingml/2006/chart">
  <cdr:relSizeAnchor xmlns:cdr="http://schemas.openxmlformats.org/drawingml/2006/chartDrawing">
    <cdr:from>
      <cdr:x>0.79177</cdr:x>
      <cdr:y>0.63715</cdr:y>
    </cdr:from>
    <cdr:to>
      <cdr:x>0.97942</cdr:x>
      <cdr:y>0.72743</cdr:y>
    </cdr:to>
    <cdr:sp macro="" textlink="">
      <cdr:nvSpPr>
        <cdr:cNvPr id="2" name="ZoneTexte 1"/>
        <cdr:cNvSpPr txBox="1"/>
      </cdr:nvSpPr>
      <cdr:spPr>
        <a:xfrm xmlns:a="http://schemas.openxmlformats.org/drawingml/2006/main">
          <a:off x="6229350" y="1747839"/>
          <a:ext cx="14763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0.82291</cdr:x>
      <cdr:y>0.64757</cdr:y>
    </cdr:from>
    <cdr:to>
      <cdr:x>1</cdr:x>
      <cdr:y>0.72396</cdr:y>
    </cdr:to>
    <cdr:sp macro="" textlink="">
      <cdr:nvSpPr>
        <cdr:cNvPr id="3" name="ZoneTexte 2"/>
        <cdr:cNvSpPr txBox="1"/>
      </cdr:nvSpPr>
      <cdr:spPr>
        <a:xfrm xmlns:a="http://schemas.openxmlformats.org/drawingml/2006/main">
          <a:off x="5290792" y="1776413"/>
          <a:ext cx="1138583" cy="2095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génération</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761999</xdr:colOff>
      <xdr:row>15</xdr:row>
      <xdr:rowOff>0</xdr:rowOff>
    </xdr:from>
    <xdr:to>
      <xdr:col>23</xdr:col>
      <xdr:colOff>219074</xdr:colOff>
      <xdr:row>21</xdr:row>
      <xdr:rowOff>66675</xdr:rowOff>
    </xdr:to>
    <xdr:sp macro="" textlink="">
      <xdr:nvSpPr>
        <xdr:cNvPr id="2" name="ZoneTexte 1"/>
        <xdr:cNvSpPr txBox="1"/>
      </xdr:nvSpPr>
      <xdr:spPr>
        <a:xfrm>
          <a:off x="761999" y="2905125"/>
          <a:ext cx="10906125" cy="1209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000" i="1">
              <a:effectLst/>
              <a:latin typeface="Times New Roman"/>
              <a:ea typeface="Calibri"/>
            </a:rPr>
            <a:t>Lecture : en 2016, on compte 1,7 personne en emploi pour 1 retraité de droit direct (tous régimes confondus) ; les ressources affectées au système de retraite représentent 31,2 % de la masse des revenus d'activité bruts et le montant brut moyen de pension de l'ensemble des retraités de droit direct vaut 51,6 % du revenu d'activité moyen.</a:t>
          </a:r>
          <a:endParaRPr lang="fr-FR" sz="1200">
            <a:effectLst/>
            <a:latin typeface="Times New Roman"/>
            <a:ea typeface="Calibri"/>
          </a:endParaRPr>
        </a:p>
        <a:p>
          <a:pPr algn="just">
            <a:spcAft>
              <a:spcPts val="0"/>
            </a:spcAft>
          </a:pPr>
          <a:r>
            <a:rPr lang="fr-FR" sz="1000" i="1">
              <a:effectLst/>
              <a:latin typeface="Times New Roman"/>
              <a:ea typeface="Calibri"/>
            </a:rPr>
            <a:t>Note : seules les pensions de droit direct et droit dérivé sont prises en compte dans ce graphique. À ce terme doit être ajouté un terme rapportant au nombre de retraités de droit direct l’ensemble des dépenses qui ne sont pas versées à ces retraités (les pensions de réversion versées à des personnes qui ne sont pas retraitées de droit direct, les charges de gestion des régimes, etc.). Pour des raisons de lisibilité, et vu sa faible ampleur, il n’est pas représenté dans les graphiques ci-après mais bien intégré dans les graphiques relatifs à l’équilibre des régimes.</a:t>
          </a:r>
          <a:endParaRPr lang="fr-FR" sz="1200">
            <a:effectLst/>
            <a:latin typeface="Times New Roman"/>
            <a:ea typeface="Calibri"/>
          </a:endParaRPr>
        </a:p>
        <a:p>
          <a:pPr algn="just">
            <a:spcAft>
              <a:spcPts val="0"/>
            </a:spcAft>
          </a:pPr>
          <a:r>
            <a:rPr lang="fr-FR" sz="1000" i="1">
              <a:effectLst/>
              <a:latin typeface="Times New Roman"/>
              <a:ea typeface="Calibri"/>
            </a:rPr>
            <a:t>Champ : ensemble des régimes de retraite français légalement obligatoires, y compris FSV, hors RAFP. Retraités ayant au moins un droit direct de retraite.</a:t>
          </a:r>
          <a:endParaRPr lang="fr-FR" sz="1200">
            <a:effectLst/>
            <a:latin typeface="Times New Roman"/>
            <a:ea typeface="Calibri"/>
          </a:endParaRPr>
        </a:p>
        <a:p>
          <a:pPr algn="just">
            <a:spcAft>
              <a:spcPts val="0"/>
            </a:spcAft>
          </a:pPr>
          <a:r>
            <a:rPr lang="fr-FR" sz="1000" i="1">
              <a:effectLst/>
              <a:latin typeface="Times New Roman"/>
              <a:ea typeface="Calibri"/>
            </a:rPr>
            <a:t>Source : projections COR – juin 2018.</a:t>
          </a:r>
          <a:endParaRPr lang="fr-FR" sz="1200">
            <a:effectLst/>
            <a:latin typeface="Times New Roman"/>
            <a:ea typeface="Calibri"/>
          </a:endParaRPr>
        </a:p>
      </xdr:txBody>
    </xdr:sp>
    <xdr:clientData/>
  </xdr:twoCellAnchor>
  <xdr:twoCellAnchor>
    <xdr:from>
      <xdr:col>10</xdr:col>
      <xdr:colOff>333374</xdr:colOff>
      <xdr:row>23</xdr:row>
      <xdr:rowOff>9525</xdr:rowOff>
    </xdr:from>
    <xdr:to>
      <xdr:col>18</xdr:col>
      <xdr:colOff>133349</xdr:colOff>
      <xdr:row>26</xdr:row>
      <xdr:rowOff>171451</xdr:rowOff>
    </xdr:to>
    <xdr:sp macro="" textlink="">
      <xdr:nvSpPr>
        <xdr:cNvPr id="3" name="ZoneTexte 2"/>
        <xdr:cNvSpPr txBox="1"/>
      </xdr:nvSpPr>
      <xdr:spPr>
        <a:xfrm>
          <a:off x="6829424" y="4438650"/>
          <a:ext cx="2847975" cy="733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i="0">
              <a:solidFill>
                <a:schemeClr val="dk1"/>
              </a:solidFill>
              <a:latin typeface="Times New Roman" panose="02020603050405020304" pitchFamily="18" charset="0"/>
              <a:ea typeface="+mn-ea"/>
              <a:cs typeface="Times New Roman" panose="02020603050405020304" pitchFamily="18" charset="0"/>
            </a:rPr>
            <a:t>2.6b Taux de prélèvement global</a:t>
          </a:r>
        </a:p>
        <a:p>
          <a:pPr algn="ctr"/>
          <a:r>
            <a:rPr lang="fr-FR" sz="1000" i="0">
              <a:solidFill>
                <a:schemeClr val="dk1"/>
              </a:solidFill>
              <a:latin typeface="Times New Roman" panose="02020603050405020304" pitchFamily="18" charset="0"/>
              <a:ea typeface="+mn-ea"/>
              <a:cs typeface="Times New Roman" panose="02020603050405020304" pitchFamily="18" charset="0"/>
            </a:rPr>
            <a:t>(en % de la masse des revenus d’activité bruts)</a:t>
          </a:r>
        </a:p>
      </xdr:txBody>
    </xdr:sp>
    <xdr:clientData/>
  </xdr:twoCellAnchor>
  <xdr:twoCellAnchor>
    <xdr:from>
      <xdr:col>10</xdr:col>
      <xdr:colOff>342898</xdr:colOff>
      <xdr:row>27</xdr:row>
      <xdr:rowOff>9525</xdr:rowOff>
    </xdr:from>
    <xdr:to>
      <xdr:col>18</xdr:col>
      <xdr:colOff>152400</xdr:colOff>
      <xdr:row>40</xdr:row>
      <xdr:rowOff>122923</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647699</xdr:colOff>
      <xdr:row>23</xdr:row>
      <xdr:rowOff>9525</xdr:rowOff>
    </xdr:from>
    <xdr:to>
      <xdr:col>10</xdr:col>
      <xdr:colOff>190499</xdr:colOff>
      <xdr:row>26</xdr:row>
      <xdr:rowOff>171451</xdr:rowOff>
    </xdr:to>
    <xdr:sp macro="" textlink="">
      <xdr:nvSpPr>
        <xdr:cNvPr id="5" name="ZoneTexte 4"/>
        <xdr:cNvSpPr txBox="1"/>
      </xdr:nvSpPr>
      <xdr:spPr>
        <a:xfrm>
          <a:off x="3762374" y="4438650"/>
          <a:ext cx="2924175" cy="733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i="0">
              <a:solidFill>
                <a:schemeClr val="dk1"/>
              </a:solidFill>
              <a:latin typeface="Times New Roman" panose="02020603050405020304" pitchFamily="18" charset="0"/>
              <a:ea typeface="+mn-ea"/>
              <a:cs typeface="Times New Roman" panose="02020603050405020304" pitchFamily="18" charset="0"/>
            </a:rPr>
            <a:t>2.6a Part des</a:t>
          </a:r>
          <a:r>
            <a:rPr lang="fr-FR" sz="1000" i="0" baseline="0">
              <a:solidFill>
                <a:schemeClr val="dk1"/>
              </a:solidFill>
              <a:latin typeface="Times New Roman" panose="02020603050405020304" pitchFamily="18" charset="0"/>
              <a:ea typeface="+mn-ea"/>
              <a:cs typeface="Times New Roman" panose="02020603050405020304" pitchFamily="18" charset="0"/>
            </a:rPr>
            <a:t> traitements bruts (hors primes)</a:t>
          </a:r>
          <a:endParaRPr lang="fr-FR" sz="1000" i="0">
            <a:solidFill>
              <a:schemeClr val="dk1"/>
            </a:solidFill>
            <a:latin typeface="Times New Roman" panose="02020603050405020304" pitchFamily="18" charset="0"/>
            <a:ea typeface="+mn-ea"/>
            <a:cs typeface="Times New Roman" panose="02020603050405020304" pitchFamily="18" charset="0"/>
          </a:endParaRPr>
        </a:p>
        <a:p>
          <a:pPr algn="ctr"/>
          <a:r>
            <a:rPr lang="fr-FR" sz="1000" i="0">
              <a:solidFill>
                <a:schemeClr val="dk1"/>
              </a:solidFill>
              <a:latin typeface="Times New Roman" panose="02020603050405020304" pitchFamily="18" charset="0"/>
              <a:ea typeface="+mn-ea"/>
              <a:cs typeface="Times New Roman" panose="02020603050405020304" pitchFamily="18" charset="0"/>
            </a:rPr>
            <a:t>des régimes</a:t>
          </a:r>
          <a:r>
            <a:rPr lang="fr-FR" sz="1000" i="0" baseline="0">
              <a:solidFill>
                <a:schemeClr val="dk1"/>
              </a:solidFill>
              <a:latin typeface="Times New Roman" panose="02020603050405020304" pitchFamily="18" charset="0"/>
              <a:ea typeface="+mn-ea"/>
              <a:cs typeface="Times New Roman" panose="02020603050405020304" pitchFamily="18" charset="0"/>
            </a:rPr>
            <a:t> de la fonction publique (FPE et CNRACL) dans les revenus d'activité bruts</a:t>
          </a:r>
          <a:endParaRPr lang="fr-FR" sz="1000" i="0">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twoCellAnchor>
    <xdr:from>
      <xdr:col>2</xdr:col>
      <xdr:colOff>619124</xdr:colOff>
      <xdr:row>27</xdr:row>
      <xdr:rowOff>38100</xdr:rowOff>
    </xdr:from>
    <xdr:to>
      <xdr:col>10</xdr:col>
      <xdr:colOff>238126</xdr:colOff>
      <xdr:row>40</xdr:row>
      <xdr:rowOff>133350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12</xdr:col>
      <xdr:colOff>57150</xdr:colOff>
      <xdr:row>12</xdr:row>
      <xdr:rowOff>47625</xdr:rowOff>
    </xdr:from>
    <xdr:to>
      <xdr:col>23</xdr:col>
      <xdr:colOff>685800</xdr:colOff>
      <xdr:row>33</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114300</xdr:colOff>
      <xdr:row>12</xdr:row>
      <xdr:rowOff>123826</xdr:rowOff>
    </xdr:from>
    <xdr:to>
      <xdr:col>11</xdr:col>
      <xdr:colOff>371475</xdr:colOff>
      <xdr:row>18</xdr:row>
      <xdr:rowOff>180976</xdr:rowOff>
    </xdr:to>
    <xdr:sp macro="" textlink="">
      <xdr:nvSpPr>
        <xdr:cNvPr id="3" name="ZoneTexte 2"/>
        <xdr:cNvSpPr txBox="1"/>
      </xdr:nvSpPr>
      <xdr:spPr>
        <a:xfrm>
          <a:off x="876300" y="2647951"/>
          <a:ext cx="7610475" cy="12001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un solde positif correspond à un excédent, un solde négatif à un besoin de financement. Données hors produits et charges financières, hors dotations et reprises sur provisions. Les regroupements de régimes sont les suivants : salariés privé base = CNAV et MSA salariés ; salariés privé compl. = ARRCO, AGIRC, IRCANTEC ; fonctionnaires = SRE, CNRACL ; non-salariés = MSA, RSI (artisans et commerçants), CNAVPL, MSA RCO, RCI, CNAVPL RCO ; régimes spéciaux = CNIEG, SNCF, RATP, CNBF, BDF, FSPOEIE, ENIM, CANSSM, CRPCEN, CNBF RCO (voir l’annexe 6 pour la liste des sigles).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rapports à la CCSS 2002-2018 ; données des régimes complémentaires pour 2017.</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47625</xdr:colOff>
      <xdr:row>9</xdr:row>
      <xdr:rowOff>76200</xdr:rowOff>
    </xdr:from>
    <xdr:to>
      <xdr:col>9</xdr:col>
      <xdr:colOff>323850</xdr:colOff>
      <xdr:row>13</xdr:row>
      <xdr:rowOff>171450</xdr:rowOff>
    </xdr:to>
    <xdr:sp macro="" textlink="">
      <xdr:nvSpPr>
        <xdr:cNvPr id="2" name="ZoneTexte 1"/>
        <xdr:cNvSpPr txBox="1"/>
      </xdr:nvSpPr>
      <xdr:spPr>
        <a:xfrm>
          <a:off x="771525" y="1838325"/>
          <a:ext cx="7610475" cy="86677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données hors produits et charges financières, hors dotations et reprises sur provisions. En projection, selon la convention COR : les cotisations des employeurs de fonctionnaires de l’État et les subventions d’équilibre aux régimes spéciaux évoluent comme la masse salariale de ces régimes.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rapports à la CCSS 2002-2018 ; projections COR - juin 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2</xdr:col>
      <xdr:colOff>1123950</xdr:colOff>
      <xdr:row>15</xdr:row>
      <xdr:rowOff>76200</xdr:rowOff>
    </xdr:from>
    <xdr:to>
      <xdr:col>10</xdr:col>
      <xdr:colOff>114299</xdr:colOff>
      <xdr:row>35</xdr:row>
      <xdr:rowOff>76202</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38101</xdr:colOff>
      <xdr:row>22</xdr:row>
      <xdr:rowOff>142876</xdr:rowOff>
    </xdr:from>
    <xdr:to>
      <xdr:col>9</xdr:col>
      <xdr:colOff>752476</xdr:colOff>
      <xdr:row>25</xdr:row>
      <xdr:rowOff>104775</xdr:rowOff>
    </xdr:to>
    <xdr:sp macro="" textlink="">
      <xdr:nvSpPr>
        <xdr:cNvPr id="2" name="ZoneTexte 1"/>
        <xdr:cNvSpPr txBox="1"/>
      </xdr:nvSpPr>
      <xdr:spPr>
        <a:xfrm>
          <a:off x="190501" y="4629151"/>
          <a:ext cx="6800850" cy="561974"/>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2070, les dépenses en part de PIB seraient moins élevées de 0,2 point que ce qui était projeté en novembre 2017 pour le scénario 1,8 %.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projections COR </a:t>
          </a:r>
          <a:r>
            <a:rPr lang="fr-FR" sz="100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novembre 2017 et juin 2018.</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C\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TEMP/IJSTECH.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C\TEMP\IJSTECH.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C\Applic\APW94\SOPTABLE\ANNEXE\Restruct\ANXA01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Applic/APW94/SOPTABLE/ANNEXE/Restruct/ANXA01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C\Applic\APW94\SOPTABLE\ANNEXE\Restruct\ANXA01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TEMP/prod%20levels%20manufacturin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TEMP\prod%20levels%20manufactur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main.oecd.org\sdataELS\Applic\APW94\SOPTABLE\ANNEXE\Restruct\ANXA01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ain.oecd.org/sdataELS/Applic/APW94/SOPTABLE/ANNEXE/Restruct/ANXA01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ain.oecd.org\sdataELS\Applic\APW94\SOPTABLE\ANNEXE\Restruct\ANXA01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TEMP\prod%20levels%20manufacturin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EMP/prod%20levels%20manufactur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0.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1.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3.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4.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6.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7.bin"/></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28.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29.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30.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31.bin"/></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3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40"/>
  <sheetViews>
    <sheetView workbookViewId="0">
      <selection activeCell="A2" sqref="A2"/>
    </sheetView>
  </sheetViews>
  <sheetFormatPr baseColWidth="10" defaultColWidth="10.85546875" defaultRowHeight="15"/>
  <cols>
    <col min="1" max="1" width="10.85546875" style="32"/>
    <col min="2" max="2" width="17.42578125" style="32" customWidth="1"/>
    <col min="3" max="3" width="13" style="32" customWidth="1"/>
    <col min="4" max="74" width="6.85546875" style="32" customWidth="1"/>
    <col min="75" max="16384" width="10.85546875" style="32"/>
  </cols>
  <sheetData>
    <row r="1" spans="1:74" ht="15.75">
      <c r="A1" s="45" t="s">
        <v>390</v>
      </c>
    </row>
    <row r="2" spans="1:74" ht="15.75">
      <c r="B2" s="404"/>
    </row>
    <row r="3" spans="1:74" customFormat="1" ht="15.75" thickBot="1">
      <c r="C3" s="107"/>
    </row>
    <row r="4" spans="1:74" s="405" customFormat="1" ht="15.75" thickBot="1">
      <c r="B4" s="1219"/>
      <c r="C4" s="1220"/>
      <c r="D4" s="847">
        <v>2000</v>
      </c>
      <c r="E4" s="848">
        <v>2001</v>
      </c>
      <c r="F4" s="848">
        <v>2002</v>
      </c>
      <c r="G4" s="848">
        <v>2003</v>
      </c>
      <c r="H4" s="848">
        <v>2004</v>
      </c>
      <c r="I4" s="848">
        <v>2005</v>
      </c>
      <c r="J4" s="848">
        <v>2006</v>
      </c>
      <c r="K4" s="848">
        <v>2007</v>
      </c>
      <c r="L4" s="848">
        <v>2008</v>
      </c>
      <c r="M4" s="848">
        <v>2009</v>
      </c>
      <c r="N4" s="848">
        <v>2010</v>
      </c>
      <c r="O4" s="848">
        <v>2011</v>
      </c>
      <c r="P4" s="848">
        <v>2012</v>
      </c>
      <c r="Q4" s="848">
        <v>2013</v>
      </c>
      <c r="R4" s="848">
        <v>2014</v>
      </c>
      <c r="S4" s="848">
        <v>2015</v>
      </c>
      <c r="T4" s="848">
        <v>2016</v>
      </c>
      <c r="U4" s="848">
        <v>2017</v>
      </c>
      <c r="V4" s="848">
        <v>2018</v>
      </c>
      <c r="W4" s="848">
        <v>2019</v>
      </c>
      <c r="X4" s="848">
        <v>2020</v>
      </c>
      <c r="Y4" s="848">
        <v>2021</v>
      </c>
      <c r="Z4" s="848">
        <v>2022</v>
      </c>
      <c r="AA4" s="848">
        <v>2023</v>
      </c>
      <c r="AB4" s="848">
        <v>2024</v>
      </c>
      <c r="AC4" s="848">
        <v>2025</v>
      </c>
      <c r="AD4" s="848">
        <v>2026</v>
      </c>
      <c r="AE4" s="848">
        <v>2027</v>
      </c>
      <c r="AF4" s="848">
        <v>2028</v>
      </c>
      <c r="AG4" s="848">
        <v>2029</v>
      </c>
      <c r="AH4" s="848">
        <v>2030</v>
      </c>
      <c r="AI4" s="848">
        <v>2031</v>
      </c>
      <c r="AJ4" s="848">
        <v>2032</v>
      </c>
      <c r="AK4" s="848">
        <v>2033</v>
      </c>
      <c r="AL4" s="848">
        <v>2034</v>
      </c>
      <c r="AM4" s="848">
        <v>2035</v>
      </c>
      <c r="AN4" s="848">
        <v>2036</v>
      </c>
      <c r="AO4" s="848">
        <v>2037</v>
      </c>
      <c r="AP4" s="848">
        <v>2038</v>
      </c>
      <c r="AQ4" s="848">
        <v>2039</v>
      </c>
      <c r="AR4" s="848">
        <v>2040</v>
      </c>
      <c r="AS4" s="848">
        <v>2041</v>
      </c>
      <c r="AT4" s="848">
        <v>2042</v>
      </c>
      <c r="AU4" s="848">
        <v>2043</v>
      </c>
      <c r="AV4" s="848">
        <v>2044</v>
      </c>
      <c r="AW4" s="848">
        <v>2045</v>
      </c>
      <c r="AX4" s="848">
        <v>2046</v>
      </c>
      <c r="AY4" s="848">
        <v>2047</v>
      </c>
      <c r="AZ4" s="848">
        <v>2048</v>
      </c>
      <c r="BA4" s="848">
        <v>2049</v>
      </c>
      <c r="BB4" s="848">
        <v>2050</v>
      </c>
      <c r="BC4" s="848">
        <v>2051</v>
      </c>
      <c r="BD4" s="848">
        <v>2052</v>
      </c>
      <c r="BE4" s="848">
        <v>2053</v>
      </c>
      <c r="BF4" s="848">
        <v>2054</v>
      </c>
      <c r="BG4" s="848">
        <v>2055</v>
      </c>
      <c r="BH4" s="848">
        <v>2056</v>
      </c>
      <c r="BI4" s="848">
        <v>2057</v>
      </c>
      <c r="BJ4" s="848">
        <v>2058</v>
      </c>
      <c r="BK4" s="848">
        <v>2059</v>
      </c>
      <c r="BL4" s="848">
        <v>2060</v>
      </c>
      <c r="BM4" s="848">
        <v>2061</v>
      </c>
      <c r="BN4" s="848">
        <v>2062</v>
      </c>
      <c r="BO4" s="848">
        <v>2063</v>
      </c>
      <c r="BP4" s="848">
        <v>2064</v>
      </c>
      <c r="BQ4" s="848">
        <v>2065</v>
      </c>
      <c r="BR4" s="848">
        <v>2066</v>
      </c>
      <c r="BS4" s="848">
        <v>2067</v>
      </c>
      <c r="BT4" s="848">
        <v>2068</v>
      </c>
      <c r="BU4" s="848">
        <v>2069</v>
      </c>
      <c r="BV4" s="849">
        <v>2070</v>
      </c>
    </row>
    <row r="5" spans="1:74" s="405" customFormat="1" ht="15" customHeight="1">
      <c r="B5" s="1221" t="s">
        <v>204</v>
      </c>
      <c r="C5" s="850" t="s">
        <v>138</v>
      </c>
      <c r="D5" s="851"/>
      <c r="E5" s="852"/>
      <c r="F5" s="852">
        <v>0.11704358342039307</v>
      </c>
      <c r="G5" s="852">
        <v>0.11789521213031849</v>
      </c>
      <c r="H5" s="852">
        <v>0.11878870517405175</v>
      </c>
      <c r="I5" s="852">
        <v>0.12080228634336061</v>
      </c>
      <c r="J5" s="852">
        <v>0.12110314339682009</v>
      </c>
      <c r="K5" s="852">
        <v>0.12250736090675185</v>
      </c>
      <c r="L5" s="852">
        <v>0.12376110404451111</v>
      </c>
      <c r="M5" s="852">
        <v>0.13257638460652044</v>
      </c>
      <c r="N5" s="852">
        <v>0.13296536727158192</v>
      </c>
      <c r="O5" s="852">
        <v>0.13459476065317064</v>
      </c>
      <c r="P5" s="852">
        <v>0.13739582120478872</v>
      </c>
      <c r="Q5" s="852">
        <v>0.13911076466902772</v>
      </c>
      <c r="R5" s="852">
        <v>0.1403147873599575</v>
      </c>
      <c r="S5" s="852">
        <v>0.13954550460783274</v>
      </c>
      <c r="T5" s="852">
        <v>0.13988449073501213</v>
      </c>
      <c r="U5" s="852">
        <v>0.13790869527624761</v>
      </c>
      <c r="V5" s="852"/>
      <c r="W5" s="852"/>
      <c r="X5" s="852"/>
      <c r="Y5" s="852"/>
      <c r="Z5" s="852"/>
      <c r="AA5" s="852"/>
      <c r="AB5" s="852"/>
      <c r="AC5" s="852"/>
      <c r="AD5" s="852"/>
      <c r="AE5" s="852"/>
      <c r="AF5" s="852"/>
      <c r="AG5" s="852"/>
      <c r="AH5" s="852"/>
      <c r="AI5" s="852"/>
      <c r="AJ5" s="852"/>
      <c r="AK5" s="852"/>
      <c r="AL5" s="852"/>
      <c r="AM5" s="852"/>
      <c r="AN5" s="852"/>
      <c r="AO5" s="852"/>
      <c r="AP5" s="852"/>
      <c r="AQ5" s="852"/>
      <c r="AR5" s="852"/>
      <c r="AS5" s="852"/>
      <c r="AT5" s="852"/>
      <c r="AU5" s="852"/>
      <c r="AV5" s="852"/>
      <c r="AW5" s="852"/>
      <c r="AX5" s="852"/>
      <c r="AY5" s="852"/>
      <c r="AZ5" s="852"/>
      <c r="BA5" s="852"/>
      <c r="BB5" s="852"/>
      <c r="BC5" s="852"/>
      <c r="BD5" s="852"/>
      <c r="BE5" s="852"/>
      <c r="BF5" s="852"/>
      <c r="BG5" s="852"/>
      <c r="BH5" s="852"/>
      <c r="BI5" s="852"/>
      <c r="BJ5" s="852"/>
      <c r="BK5" s="852"/>
      <c r="BL5" s="853"/>
      <c r="BM5" s="853"/>
      <c r="BN5" s="853"/>
      <c r="BO5" s="853"/>
      <c r="BP5" s="853"/>
      <c r="BQ5" s="853"/>
      <c r="BR5" s="853"/>
      <c r="BS5" s="853"/>
      <c r="BT5" s="852"/>
      <c r="BU5" s="852"/>
      <c r="BV5" s="854"/>
    </row>
    <row r="6" spans="1:74" s="405" customFormat="1">
      <c r="B6" s="1222"/>
      <c r="C6" s="406">
        <v>1.7999999999999999E-2</v>
      </c>
      <c r="D6" s="173"/>
      <c r="E6" s="174"/>
      <c r="F6" s="174"/>
      <c r="G6" s="174"/>
      <c r="H6" s="174"/>
      <c r="I6" s="174"/>
      <c r="J6" s="174"/>
      <c r="K6" s="174"/>
      <c r="L6" s="174"/>
      <c r="M6" s="174"/>
      <c r="N6" s="174"/>
      <c r="O6" s="174"/>
      <c r="P6" s="174"/>
      <c r="Q6" s="174"/>
      <c r="R6" s="174"/>
      <c r="S6" s="174"/>
      <c r="T6" s="174"/>
      <c r="U6" s="174">
        <v>0.13790869527624761</v>
      </c>
      <c r="V6" s="174">
        <v>0.13701886132485802</v>
      </c>
      <c r="W6" s="174">
        <v>0.13659228745280566</v>
      </c>
      <c r="X6" s="174">
        <v>0.13595867405653639</v>
      </c>
      <c r="Y6" s="174">
        <v>0.13531120963164309</v>
      </c>
      <c r="Z6" s="174">
        <v>0.13508082752881451</v>
      </c>
      <c r="AA6" s="174">
        <v>0.13551087951500926</v>
      </c>
      <c r="AB6" s="174">
        <v>0.13615577709449689</v>
      </c>
      <c r="AC6" s="174">
        <v>0.13655184393317868</v>
      </c>
      <c r="AD6" s="174">
        <v>0.13674242677557827</v>
      </c>
      <c r="AE6" s="174">
        <v>0.1367754899873346</v>
      </c>
      <c r="AF6" s="174">
        <v>0.13677066094880705</v>
      </c>
      <c r="AG6" s="174">
        <v>0.13628457036843378</v>
      </c>
      <c r="AH6" s="174">
        <v>0.13557743371285122</v>
      </c>
      <c r="AI6" s="174">
        <v>0.13474795182049878</v>
      </c>
      <c r="AJ6" s="174">
        <v>0.13383006495313787</v>
      </c>
      <c r="AK6" s="174">
        <v>0.13319472924450931</v>
      </c>
      <c r="AL6" s="174">
        <v>0.1325172945441441</v>
      </c>
      <c r="AM6" s="174">
        <v>0.13180390733152073</v>
      </c>
      <c r="AN6" s="174">
        <v>0.13104848728086196</v>
      </c>
      <c r="AO6" s="174">
        <v>0.13027215608987952</v>
      </c>
      <c r="AP6" s="174">
        <v>0.1293977372675916</v>
      </c>
      <c r="AQ6" s="174">
        <v>0.1284532520297888</v>
      </c>
      <c r="AR6" s="174">
        <v>0.12754211678457414</v>
      </c>
      <c r="AS6" s="174">
        <v>0.12665654712478794</v>
      </c>
      <c r="AT6" s="174">
        <v>0.12582728127953319</v>
      </c>
      <c r="AU6" s="174">
        <v>0.12509166306408639</v>
      </c>
      <c r="AV6" s="174">
        <v>0.12436992490728552</v>
      </c>
      <c r="AW6" s="174">
        <v>0.12365420070742908</v>
      </c>
      <c r="AX6" s="174">
        <v>0.1229596758530884</v>
      </c>
      <c r="AY6" s="174">
        <v>0.12230275623756233</v>
      </c>
      <c r="AZ6" s="174">
        <v>0.12169033972308675</v>
      </c>
      <c r="BA6" s="174">
        <v>0.12110034037434207</v>
      </c>
      <c r="BB6" s="174">
        <v>0.12054267277346321</v>
      </c>
      <c r="BC6" s="174">
        <v>0.12002952664227588</v>
      </c>
      <c r="BD6" s="174">
        <v>0.11955424730982653</v>
      </c>
      <c r="BE6" s="174">
        <v>0.11907911625646979</v>
      </c>
      <c r="BF6" s="174">
        <v>0.11866203343972923</v>
      </c>
      <c r="BG6" s="174">
        <v>0.11826409728652672</v>
      </c>
      <c r="BH6" s="174">
        <v>0.11789351160189888</v>
      </c>
      <c r="BI6" s="174">
        <v>0.11753677963953232</v>
      </c>
      <c r="BJ6" s="174">
        <v>0.11719208109574891</v>
      </c>
      <c r="BK6" s="174">
        <v>0.11681605840267954</v>
      </c>
      <c r="BL6" s="407">
        <v>0.11645931376471426</v>
      </c>
      <c r="BM6" s="407">
        <v>0.11615759227633404</v>
      </c>
      <c r="BN6" s="407">
        <v>0.1159324245806258</v>
      </c>
      <c r="BO6" s="407">
        <v>0.11574565584077448</v>
      </c>
      <c r="BP6" s="407">
        <v>0.11561463218352121</v>
      </c>
      <c r="BQ6" s="407">
        <v>0.11555908018815435</v>
      </c>
      <c r="BR6" s="407">
        <v>0.11553060850908485</v>
      </c>
      <c r="BS6" s="407">
        <v>0.11558473624027162</v>
      </c>
      <c r="BT6" s="174">
        <v>0.11571309133593537</v>
      </c>
      <c r="BU6" s="174">
        <v>0.1158901528055767</v>
      </c>
      <c r="BV6" s="175">
        <v>0.1161593428212235</v>
      </c>
    </row>
    <row r="7" spans="1:74" s="405" customFormat="1">
      <c r="B7" s="1222"/>
      <c r="C7" s="406">
        <v>1.4999999999999999E-2</v>
      </c>
      <c r="D7" s="173"/>
      <c r="E7" s="174"/>
      <c r="F7" s="174"/>
      <c r="G7" s="174"/>
      <c r="H7" s="174"/>
      <c r="I7" s="174"/>
      <c r="J7" s="174"/>
      <c r="K7" s="174"/>
      <c r="L7" s="174"/>
      <c r="M7" s="174"/>
      <c r="N7" s="174"/>
      <c r="O7" s="174"/>
      <c r="P7" s="174"/>
      <c r="Q7" s="174"/>
      <c r="R7" s="174"/>
      <c r="S7" s="174"/>
      <c r="T7" s="174"/>
      <c r="U7" s="174">
        <v>0.13790869527624761</v>
      </c>
      <c r="V7" s="174">
        <v>0.13701890498884325</v>
      </c>
      <c r="W7" s="174">
        <v>0.13659236659556179</v>
      </c>
      <c r="X7" s="174">
        <v>0.13595879582494125</v>
      </c>
      <c r="Y7" s="174">
        <v>0.13531137891375078</v>
      </c>
      <c r="Z7" s="174">
        <v>0.13508134198771304</v>
      </c>
      <c r="AA7" s="174">
        <v>0.13555134825657367</v>
      </c>
      <c r="AB7" s="174">
        <v>0.13627634576933859</v>
      </c>
      <c r="AC7" s="174">
        <v>0.13679341660718292</v>
      </c>
      <c r="AD7" s="174">
        <v>0.13714351388004356</v>
      </c>
      <c r="AE7" s="174">
        <v>0.13737590656724435</v>
      </c>
      <c r="AF7" s="174">
        <v>0.13760848033956041</v>
      </c>
      <c r="AG7" s="174">
        <v>0.13739241336290051</v>
      </c>
      <c r="AH7" s="174">
        <v>0.1369886548216864</v>
      </c>
      <c r="AI7" s="174">
        <v>0.13649413740042748</v>
      </c>
      <c r="AJ7" s="174">
        <v>0.13594179940680715</v>
      </c>
      <c r="AK7" s="174">
        <v>0.13566870280631455</v>
      </c>
      <c r="AL7" s="174">
        <v>0.13534437737392471</v>
      </c>
      <c r="AM7" s="174">
        <v>0.13497545152350987</v>
      </c>
      <c r="AN7" s="174">
        <v>0.134553022001764</v>
      </c>
      <c r="AO7" s="174">
        <v>0.13410240486068756</v>
      </c>
      <c r="AP7" s="174">
        <v>0.13355353312569887</v>
      </c>
      <c r="AQ7" s="174">
        <v>0.1329074923838956</v>
      </c>
      <c r="AR7" s="174">
        <v>0.13228453432444398</v>
      </c>
      <c r="AS7" s="174">
        <v>0.13167676571734724</v>
      </c>
      <c r="AT7" s="174">
        <v>0.13111515346657962</v>
      </c>
      <c r="AU7" s="174">
        <v>0.13064138799909991</v>
      </c>
      <c r="AV7" s="174">
        <v>0.1301731588905366</v>
      </c>
      <c r="AW7" s="174">
        <v>0.12969935527208132</v>
      </c>
      <c r="AX7" s="174">
        <v>0.12923840217454097</v>
      </c>
      <c r="AY7" s="174">
        <v>0.12880533795378474</v>
      </c>
      <c r="AZ7" s="174">
        <v>0.1284089732797023</v>
      </c>
      <c r="BA7" s="174">
        <v>0.12802651827580533</v>
      </c>
      <c r="BB7" s="174">
        <v>0.12766804657056238</v>
      </c>
      <c r="BC7" s="174">
        <v>0.12734851331765892</v>
      </c>
      <c r="BD7" s="174">
        <v>0.12705794638952878</v>
      </c>
      <c r="BE7" s="174">
        <v>0.12675637662750891</v>
      </c>
      <c r="BF7" s="174">
        <v>0.12650732991018573</v>
      </c>
      <c r="BG7" s="174">
        <v>0.1262680125399602</v>
      </c>
      <c r="BH7" s="174">
        <v>0.12604810900290153</v>
      </c>
      <c r="BI7" s="174">
        <v>0.12584578179346431</v>
      </c>
      <c r="BJ7" s="174">
        <v>0.12563393656125937</v>
      </c>
      <c r="BK7" s="174">
        <v>0.12539101478698908</v>
      </c>
      <c r="BL7" s="407">
        <v>0.12514886358935443</v>
      </c>
      <c r="BM7" s="407">
        <v>0.12496039485414114</v>
      </c>
      <c r="BN7" s="407">
        <v>0.12484443849139427</v>
      </c>
      <c r="BO7" s="407">
        <v>0.12476328558244476</v>
      </c>
      <c r="BP7" s="407">
        <v>0.12473223111289686</v>
      </c>
      <c r="BQ7" s="407">
        <v>0.12477487903673247</v>
      </c>
      <c r="BR7" s="407">
        <v>0.12484075085665559</v>
      </c>
      <c r="BS7" s="407">
        <v>0.1249893422998949</v>
      </c>
      <c r="BT7" s="174">
        <v>0.12521191982815422</v>
      </c>
      <c r="BU7" s="174">
        <v>0.12548340642757977</v>
      </c>
      <c r="BV7" s="175">
        <v>0.12584879396055573</v>
      </c>
    </row>
    <row r="8" spans="1:74" s="405" customFormat="1">
      <c r="B8" s="1222"/>
      <c r="C8" s="406">
        <v>1.2999999999999999E-2</v>
      </c>
      <c r="D8" s="173"/>
      <c r="E8" s="174"/>
      <c r="F8" s="174"/>
      <c r="G8" s="174"/>
      <c r="H8" s="174"/>
      <c r="I8" s="174"/>
      <c r="J8" s="174"/>
      <c r="K8" s="174"/>
      <c r="L8" s="174"/>
      <c r="M8" s="174"/>
      <c r="N8" s="174"/>
      <c r="O8" s="174"/>
      <c r="P8" s="174"/>
      <c r="Q8" s="174"/>
      <c r="R8" s="174"/>
      <c r="S8" s="174"/>
      <c r="T8" s="174"/>
      <c r="U8" s="174">
        <v>0.13790869527624761</v>
      </c>
      <c r="V8" s="174">
        <v>0.13701886132485802</v>
      </c>
      <c r="W8" s="174">
        <v>0.13659228745280566</v>
      </c>
      <c r="X8" s="174">
        <v>0.13595867405653639</v>
      </c>
      <c r="Y8" s="174">
        <v>0.13530920798943091</v>
      </c>
      <c r="Z8" s="174">
        <v>0.13508245045436107</v>
      </c>
      <c r="AA8" s="174">
        <v>0.13557976434513141</v>
      </c>
      <c r="AB8" s="174">
        <v>0.13635979136943657</v>
      </c>
      <c r="AC8" s="174">
        <v>0.13695812680090746</v>
      </c>
      <c r="AD8" s="174">
        <v>0.13741680790167632</v>
      </c>
      <c r="AE8" s="174">
        <v>0.13778301834721041</v>
      </c>
      <c r="AF8" s="174">
        <v>0.13817577208434134</v>
      </c>
      <c r="AG8" s="174">
        <v>0.13814433095199904</v>
      </c>
      <c r="AH8" s="174">
        <v>0.13794758190209894</v>
      </c>
      <c r="AI8" s="174">
        <v>0.13768176975376209</v>
      </c>
      <c r="AJ8" s="174">
        <v>0.13738024622138187</v>
      </c>
      <c r="AK8" s="174">
        <v>0.13735724940157101</v>
      </c>
      <c r="AL8" s="174">
        <v>0.13727699823209968</v>
      </c>
      <c r="AM8" s="174">
        <v>0.13714803354187166</v>
      </c>
      <c r="AN8" s="174">
        <v>0.136959449035332</v>
      </c>
      <c r="AO8" s="174">
        <v>0.13673632832070151</v>
      </c>
      <c r="AP8" s="174">
        <v>0.13640819883814057</v>
      </c>
      <c r="AQ8" s="174">
        <v>0.13597470014061863</v>
      </c>
      <c r="AR8" s="174">
        <v>0.13555537504239859</v>
      </c>
      <c r="AS8" s="174">
        <v>0.13514725594860469</v>
      </c>
      <c r="AT8" s="174">
        <v>0.13477790458448985</v>
      </c>
      <c r="AU8" s="174">
        <v>0.13449216594081184</v>
      </c>
      <c r="AV8" s="174">
        <v>0.13420532217013126</v>
      </c>
      <c r="AW8" s="174">
        <v>0.13390873684665625</v>
      </c>
      <c r="AX8" s="174">
        <v>0.13361686992843635</v>
      </c>
      <c r="AY8" s="174">
        <v>0.13334909614714152</v>
      </c>
      <c r="AZ8" s="174">
        <v>0.13311073818901284</v>
      </c>
      <c r="BA8" s="174">
        <v>0.13288079892030022</v>
      </c>
      <c r="BB8" s="174">
        <v>0.13266810317465602</v>
      </c>
      <c r="BC8" s="174">
        <v>0.13248921216083021</v>
      </c>
      <c r="BD8" s="174">
        <v>0.13233380575270798</v>
      </c>
      <c r="BE8" s="174">
        <v>0.13215741982897994</v>
      </c>
      <c r="BF8" s="174">
        <v>0.13203048051325275</v>
      </c>
      <c r="BG8" s="174">
        <v>0.13190566127252062</v>
      </c>
      <c r="BH8" s="174">
        <v>0.13179342078847697</v>
      </c>
      <c r="BI8" s="174">
        <v>0.13169490968707975</v>
      </c>
      <c r="BJ8" s="174">
        <v>0.13157854455469931</v>
      </c>
      <c r="BK8" s="174">
        <v>0.13142192383408433</v>
      </c>
      <c r="BL8" s="407">
        <v>0.13125859721144151</v>
      </c>
      <c r="BM8" s="407">
        <v>0.13115057591088047</v>
      </c>
      <c r="BN8" s="407">
        <v>0.13110997104413416</v>
      </c>
      <c r="BO8" s="407">
        <v>0.13109387879973816</v>
      </c>
      <c r="BP8" s="407">
        <v>0.13112756001318226</v>
      </c>
      <c r="BQ8" s="407">
        <v>0.13123261374363532</v>
      </c>
      <c r="BR8" s="407">
        <v>0.1313545407416136</v>
      </c>
      <c r="BS8" s="407">
        <v>0.13156239903867184</v>
      </c>
      <c r="BT8" s="174">
        <v>0.1318405063879601</v>
      </c>
      <c r="BU8" s="174">
        <v>0.13216336407219387</v>
      </c>
      <c r="BV8" s="175">
        <v>0.13258478757633976</v>
      </c>
    </row>
    <row r="9" spans="1:74" s="405" customFormat="1" ht="15.75" thickBot="1">
      <c r="B9" s="1223"/>
      <c r="C9" s="408">
        <v>0.01</v>
      </c>
      <c r="D9" s="176"/>
      <c r="E9" s="177"/>
      <c r="F9" s="177"/>
      <c r="G9" s="177"/>
      <c r="H9" s="177"/>
      <c r="I9" s="177"/>
      <c r="J9" s="177"/>
      <c r="K9" s="177"/>
      <c r="L9" s="177"/>
      <c r="M9" s="177"/>
      <c r="N9" s="177"/>
      <c r="O9" s="177"/>
      <c r="P9" s="177"/>
      <c r="Q9" s="177"/>
      <c r="R9" s="177"/>
      <c r="S9" s="177"/>
      <c r="T9" s="177"/>
      <c r="U9" s="177">
        <v>0.13790869527624761</v>
      </c>
      <c r="V9" s="177">
        <v>0.13701886132485802</v>
      </c>
      <c r="W9" s="177">
        <v>0.13659228745280566</v>
      </c>
      <c r="X9" s="177">
        <v>0.13595867405653639</v>
      </c>
      <c r="Y9" s="177">
        <v>0.13531120963164309</v>
      </c>
      <c r="Z9" s="177">
        <v>0.13508140647056452</v>
      </c>
      <c r="AA9" s="177">
        <v>0.13561863391645013</v>
      </c>
      <c r="AB9" s="177">
        <v>0.13647869662604725</v>
      </c>
      <c r="AC9" s="177">
        <v>0.13719746323579132</v>
      </c>
      <c r="AD9" s="177">
        <v>0.13781760649136077</v>
      </c>
      <c r="AE9" s="177">
        <v>0.13838546060159407</v>
      </c>
      <c r="AF9" s="177">
        <v>0.1390193381669737</v>
      </c>
      <c r="AG9" s="177">
        <v>0.13926496831658236</v>
      </c>
      <c r="AH9" s="177">
        <v>0.13938200637535667</v>
      </c>
      <c r="AI9" s="177">
        <v>0.13948007928999609</v>
      </c>
      <c r="AJ9" s="177">
        <v>0.13956494984297779</v>
      </c>
      <c r="AK9" s="177">
        <v>0.13992600676152531</v>
      </c>
      <c r="AL9" s="177">
        <v>0.14022604050138565</v>
      </c>
      <c r="AM9" s="177">
        <v>0.14047041221432433</v>
      </c>
      <c r="AN9" s="177">
        <v>0.14064875171331634</v>
      </c>
      <c r="AO9" s="177">
        <v>0.14078538870569304</v>
      </c>
      <c r="AP9" s="177">
        <v>0.14080775892272715</v>
      </c>
      <c r="AQ9" s="177">
        <v>0.14071189825301031</v>
      </c>
      <c r="AR9" s="177">
        <v>0.14062528284493289</v>
      </c>
      <c r="AS9" s="177">
        <v>0.14053817800317703</v>
      </c>
      <c r="AT9" s="177">
        <v>0.14048113887812758</v>
      </c>
      <c r="AU9" s="177">
        <v>0.14050456968073735</v>
      </c>
      <c r="AV9" s="177">
        <v>0.14052117516115123</v>
      </c>
      <c r="AW9" s="177">
        <v>0.14051462361085232</v>
      </c>
      <c r="AX9" s="177">
        <v>0.14050845596026232</v>
      </c>
      <c r="AY9" s="177">
        <v>0.14051461675885479</v>
      </c>
      <c r="AZ9" s="177">
        <v>0.14054444161599258</v>
      </c>
      <c r="BA9" s="177">
        <v>0.14057269858626439</v>
      </c>
      <c r="BB9" s="177">
        <v>0.14061198374033432</v>
      </c>
      <c r="BC9" s="177">
        <v>0.14067912574943131</v>
      </c>
      <c r="BD9" s="177">
        <v>0.14076349054599524</v>
      </c>
      <c r="BE9" s="177">
        <v>0.14081409830021116</v>
      </c>
      <c r="BF9" s="177">
        <v>0.14090735248574418</v>
      </c>
      <c r="BG9" s="177">
        <v>0.14099351789690781</v>
      </c>
      <c r="BH9" s="177">
        <v>0.14108343409670374</v>
      </c>
      <c r="BI9" s="177">
        <v>0.14117379838506541</v>
      </c>
      <c r="BJ9" s="177">
        <v>0.14123362709205345</v>
      </c>
      <c r="BK9" s="177">
        <v>0.1412404086641191</v>
      </c>
      <c r="BL9" s="409">
        <v>0.14123214152065569</v>
      </c>
      <c r="BM9" s="409">
        <v>0.14127427443319784</v>
      </c>
      <c r="BN9" s="409">
        <v>0.14138027542617396</v>
      </c>
      <c r="BO9" s="409">
        <v>0.14151081165427531</v>
      </c>
      <c r="BP9" s="409">
        <v>0.14167926026656097</v>
      </c>
      <c r="BQ9" s="409">
        <v>0.14191415480845954</v>
      </c>
      <c r="BR9" s="409">
        <v>0.14216638751278715</v>
      </c>
      <c r="BS9" s="409">
        <v>0.14249391970748448</v>
      </c>
      <c r="BT9" s="177">
        <v>0.14289302421581015</v>
      </c>
      <c r="BU9" s="177">
        <v>0.1433394841396651</v>
      </c>
      <c r="BV9" s="178">
        <v>0.1438825386470767</v>
      </c>
    </row>
    <row r="10" spans="1:74">
      <c r="B10" s="410"/>
      <c r="C10" s="411"/>
      <c r="D10" s="109"/>
      <c r="E10" s="109"/>
      <c r="F10" s="109"/>
      <c r="G10" s="109"/>
      <c r="H10" s="109"/>
      <c r="I10" s="109"/>
      <c r="J10" s="109"/>
      <c r="K10" s="109"/>
      <c r="L10" s="109"/>
      <c r="M10" s="109"/>
      <c r="N10" s="109"/>
      <c r="U10" s="413"/>
    </row>
    <row r="11" spans="1:74">
      <c r="B11" s="410"/>
      <c r="C11" s="411"/>
      <c r="D11" s="109"/>
      <c r="E11" s="109"/>
      <c r="F11" s="109"/>
      <c r="G11" s="109"/>
      <c r="H11" s="109"/>
      <c r="I11" s="109"/>
      <c r="J11" s="109"/>
      <c r="K11" s="109"/>
      <c r="L11" s="109"/>
      <c r="M11" s="109"/>
      <c r="N11" s="109"/>
      <c r="U11" s="412"/>
      <c r="V11" s="412"/>
      <c r="W11" s="412"/>
      <c r="X11" s="412"/>
      <c r="Y11" s="412"/>
      <c r="Z11" s="412"/>
      <c r="AA11" s="412"/>
      <c r="AB11" s="412"/>
      <c r="AC11" s="412"/>
      <c r="AD11" s="412"/>
      <c r="AE11" s="412"/>
      <c r="AF11" s="412"/>
      <c r="AG11" s="412"/>
      <c r="AH11" s="412"/>
      <c r="AI11" s="412"/>
      <c r="AJ11" s="412"/>
      <c r="AK11" s="412"/>
      <c r="AL11" s="412"/>
      <c r="AM11" s="412"/>
      <c r="AN11" s="412"/>
      <c r="AO11" s="412"/>
      <c r="AP11" s="412"/>
      <c r="AQ11" s="412"/>
      <c r="AR11" s="412"/>
      <c r="AS11" s="412"/>
      <c r="AT11" s="412"/>
      <c r="AU11" s="412"/>
      <c r="AV11" s="412"/>
      <c r="AW11" s="412"/>
      <c r="AX11" s="412"/>
      <c r="AY11" s="412"/>
      <c r="AZ11" s="412"/>
      <c r="BA11" s="412"/>
      <c r="BB11" s="412"/>
      <c r="BC11" s="412"/>
      <c r="BD11" s="412"/>
      <c r="BE11" s="412"/>
      <c r="BF11" s="412"/>
      <c r="BG11" s="412"/>
      <c r="BH11" s="412"/>
      <c r="BI11" s="412"/>
      <c r="BJ11" s="412"/>
      <c r="BK11" s="412"/>
      <c r="BL11" s="412"/>
      <c r="BM11" s="412"/>
      <c r="BN11" s="412"/>
      <c r="BO11" s="412"/>
      <c r="BP11" s="412"/>
      <c r="BQ11" s="412"/>
      <c r="BR11" s="412"/>
      <c r="BS11" s="412"/>
      <c r="BT11" s="412"/>
      <c r="BU11" s="412"/>
      <c r="BV11" s="412"/>
    </row>
    <row r="12" spans="1:74">
      <c r="B12" s="410"/>
      <c r="C12" s="411"/>
      <c r="D12" s="109"/>
      <c r="E12" s="109"/>
      <c r="F12" s="109"/>
      <c r="G12" s="109"/>
      <c r="H12" s="109"/>
      <c r="I12" s="109"/>
      <c r="J12" s="109"/>
      <c r="K12" s="109"/>
      <c r="L12" s="109"/>
      <c r="M12" s="109"/>
      <c r="N12" s="109"/>
      <c r="R12" s="412"/>
      <c r="S12" s="412"/>
      <c r="U12" s="412"/>
      <c r="V12" s="412"/>
      <c r="W12" s="412"/>
      <c r="X12" s="412"/>
      <c r="Y12" s="412"/>
      <c r="Z12" s="412"/>
      <c r="AA12" s="412"/>
      <c r="AB12" s="412"/>
      <c r="AC12" s="412"/>
      <c r="AD12" s="412"/>
      <c r="AE12" s="412"/>
      <c r="AF12" s="412"/>
      <c r="AG12" s="412"/>
      <c r="AH12" s="412"/>
      <c r="AI12" s="412"/>
      <c r="AJ12" s="412"/>
      <c r="AK12" s="412"/>
      <c r="AL12" s="412"/>
      <c r="AM12" s="412"/>
      <c r="AN12" s="412"/>
      <c r="AO12" s="412"/>
      <c r="AP12" s="412"/>
      <c r="AQ12" s="412"/>
      <c r="AR12" s="412"/>
      <c r="AS12" s="412"/>
      <c r="AT12" s="412"/>
      <c r="AU12" s="412"/>
      <c r="AV12" s="412"/>
      <c r="AW12" s="412"/>
      <c r="AX12" s="412"/>
      <c r="AY12" s="412"/>
      <c r="AZ12" s="412"/>
      <c r="BA12" s="412"/>
      <c r="BB12" s="412"/>
      <c r="BC12" s="412"/>
      <c r="BD12" s="412"/>
      <c r="BE12" s="412"/>
      <c r="BF12" s="412"/>
      <c r="BG12" s="412"/>
      <c r="BH12" s="412"/>
      <c r="BI12" s="412"/>
      <c r="BJ12" s="412"/>
      <c r="BK12" s="412"/>
      <c r="BL12" s="412"/>
      <c r="BM12" s="412"/>
      <c r="BN12" s="412"/>
      <c r="BO12" s="412"/>
      <c r="BP12" s="412"/>
      <c r="BQ12" s="412"/>
      <c r="BR12" s="412"/>
      <c r="BS12" s="412"/>
      <c r="BT12" s="412"/>
      <c r="BU12" s="412"/>
      <c r="BV12" s="412"/>
    </row>
    <row r="13" spans="1:74">
      <c r="B13" s="410"/>
      <c r="C13" s="411"/>
      <c r="D13" s="109"/>
      <c r="E13" s="109"/>
      <c r="F13" s="109"/>
      <c r="G13" s="109"/>
      <c r="H13" s="109"/>
      <c r="I13" s="109"/>
      <c r="J13" s="109"/>
      <c r="K13" s="109"/>
      <c r="L13" s="109"/>
      <c r="M13" s="109"/>
      <c r="N13" s="109"/>
      <c r="Q13" s="413"/>
      <c r="R13" s="412"/>
      <c r="S13" s="412"/>
      <c r="U13" s="412"/>
      <c r="V13" s="412"/>
      <c r="W13" s="412"/>
      <c r="X13" s="412"/>
      <c r="Y13" s="412"/>
      <c r="Z13" s="412"/>
      <c r="AA13" s="412"/>
      <c r="AB13" s="412"/>
      <c r="AC13" s="412"/>
      <c r="AD13" s="412"/>
      <c r="AE13" s="412"/>
      <c r="AF13" s="412"/>
      <c r="AG13" s="412"/>
      <c r="AH13" s="412"/>
      <c r="AI13" s="412"/>
      <c r="AJ13" s="412"/>
      <c r="AK13" s="412"/>
      <c r="AL13" s="412"/>
      <c r="AM13" s="412"/>
      <c r="AN13" s="412"/>
      <c r="AO13" s="412"/>
      <c r="AP13" s="412"/>
      <c r="AQ13" s="412"/>
      <c r="AR13" s="412"/>
      <c r="AS13" s="412"/>
      <c r="AT13" s="412"/>
      <c r="AU13" s="412"/>
      <c r="AV13" s="412"/>
      <c r="AW13" s="412"/>
      <c r="AX13" s="412"/>
      <c r="AY13" s="412"/>
      <c r="AZ13" s="412"/>
      <c r="BA13" s="412"/>
      <c r="BB13" s="412"/>
      <c r="BC13" s="412"/>
      <c r="BD13" s="412"/>
      <c r="BE13" s="412"/>
      <c r="BF13" s="412"/>
      <c r="BG13" s="412"/>
      <c r="BH13" s="412"/>
      <c r="BI13" s="412"/>
      <c r="BJ13" s="412"/>
      <c r="BK13" s="412"/>
      <c r="BL13" s="412"/>
      <c r="BM13" s="412"/>
      <c r="BN13" s="412"/>
      <c r="BO13" s="412"/>
      <c r="BP13" s="412"/>
      <c r="BQ13" s="412"/>
      <c r="BR13" s="412"/>
      <c r="BS13" s="412"/>
      <c r="BT13" s="412"/>
      <c r="BU13" s="412"/>
      <c r="BV13" s="412"/>
    </row>
    <row r="14" spans="1:74">
      <c r="B14" s="410"/>
      <c r="C14" s="411"/>
      <c r="D14" s="109"/>
      <c r="E14" s="109"/>
      <c r="F14" s="109"/>
      <c r="G14" s="109"/>
      <c r="H14" s="109"/>
      <c r="I14" s="109"/>
      <c r="J14" s="109"/>
      <c r="K14" s="109"/>
      <c r="L14" s="109"/>
      <c r="M14" s="109"/>
      <c r="N14" s="109"/>
      <c r="Q14" s="413"/>
      <c r="U14" s="412"/>
      <c r="V14" s="412"/>
      <c r="W14" s="412"/>
      <c r="X14" s="412"/>
      <c r="Y14" s="412"/>
      <c r="Z14" s="412"/>
      <c r="AA14" s="412"/>
      <c r="AB14" s="412"/>
      <c r="AC14" s="412"/>
      <c r="AD14" s="412"/>
      <c r="AE14" s="412"/>
      <c r="AF14" s="412"/>
      <c r="AG14" s="412"/>
      <c r="AH14" s="412"/>
      <c r="AI14" s="412"/>
      <c r="AJ14" s="412"/>
      <c r="AK14" s="412"/>
      <c r="AL14" s="412"/>
      <c r="AM14" s="412"/>
      <c r="AN14" s="412"/>
      <c r="AO14" s="412"/>
      <c r="AP14" s="412"/>
      <c r="AQ14" s="412"/>
      <c r="AR14" s="412"/>
      <c r="AS14" s="412"/>
      <c r="AT14" s="412"/>
      <c r="AU14" s="412"/>
      <c r="AV14" s="412"/>
      <c r="AW14" s="412"/>
      <c r="AX14" s="412"/>
      <c r="AY14" s="412"/>
      <c r="AZ14" s="412"/>
      <c r="BA14" s="412"/>
      <c r="BB14" s="412"/>
      <c r="BC14" s="412"/>
      <c r="BD14" s="412"/>
      <c r="BE14" s="412"/>
      <c r="BF14" s="412"/>
      <c r="BG14" s="412"/>
      <c r="BH14" s="412"/>
      <c r="BI14" s="412"/>
      <c r="BJ14" s="412"/>
      <c r="BK14" s="412"/>
      <c r="BL14" s="412"/>
      <c r="BM14" s="412"/>
      <c r="BN14" s="412"/>
      <c r="BO14" s="412"/>
      <c r="BP14" s="412"/>
      <c r="BQ14" s="412"/>
      <c r="BR14" s="412"/>
      <c r="BS14" s="412"/>
      <c r="BT14" s="412"/>
      <c r="BU14" s="412"/>
      <c r="BV14" s="412"/>
    </row>
    <row r="15" spans="1:74">
      <c r="B15" s="410"/>
      <c r="C15" s="411"/>
      <c r="D15" s="109"/>
      <c r="E15" s="109"/>
      <c r="F15" s="109"/>
      <c r="G15" s="109"/>
      <c r="H15" s="109"/>
      <c r="I15" s="109"/>
      <c r="J15" s="109"/>
      <c r="K15" s="109"/>
      <c r="L15" s="109"/>
      <c r="M15" s="109"/>
      <c r="N15" s="109"/>
      <c r="BT15" s="412"/>
      <c r="BV15" s="108"/>
    </row>
    <row r="16" spans="1:74">
      <c r="Y16" s="413"/>
      <c r="BT16" s="412"/>
      <c r="BV16" s="108"/>
    </row>
    <row r="17" spans="4:74" ht="15.75">
      <c r="D17" s="1224"/>
      <c r="E17" s="1224"/>
      <c r="F17" s="1224"/>
      <c r="G17" s="1224"/>
      <c r="M17" s="1224"/>
      <c r="N17" s="1224"/>
      <c r="O17" s="1224"/>
      <c r="P17" s="1224"/>
      <c r="BV17" s="108"/>
    </row>
    <row r="18" spans="4:74">
      <c r="BV18" s="108"/>
    </row>
    <row r="31" spans="4:74" ht="18" customHeight="1"/>
    <row r="35" spans="2:74">
      <c r="C35"/>
    </row>
    <row r="36" spans="2:74">
      <c r="B36" s="414" t="s">
        <v>205</v>
      </c>
      <c r="C36"/>
    </row>
    <row r="37" spans="2:74" ht="15.75" thickBot="1"/>
    <row r="38" spans="2:74" s="405" customFormat="1" ht="15.75" thickBot="1">
      <c r="B38" s="855"/>
      <c r="C38" s="849"/>
      <c r="D38" s="847">
        <v>2000</v>
      </c>
      <c r="E38" s="848">
        <v>2001</v>
      </c>
      <c r="F38" s="848">
        <v>2002</v>
      </c>
      <c r="G38" s="848">
        <v>2003</v>
      </c>
      <c r="H38" s="848">
        <v>2004</v>
      </c>
      <c r="I38" s="848">
        <v>2005</v>
      </c>
      <c r="J38" s="848">
        <v>2006</v>
      </c>
      <c r="K38" s="848">
        <v>2007</v>
      </c>
      <c r="L38" s="848">
        <v>2008</v>
      </c>
      <c r="M38" s="848">
        <v>2009</v>
      </c>
      <c r="N38" s="848">
        <v>2010</v>
      </c>
      <c r="O38" s="848">
        <v>2011</v>
      </c>
      <c r="P38" s="848">
        <v>2012</v>
      </c>
      <c r="Q38" s="848">
        <v>2013</v>
      </c>
      <c r="R38" s="848">
        <v>2014</v>
      </c>
      <c r="S38" s="848">
        <v>2015</v>
      </c>
      <c r="T38" s="848">
        <v>2016</v>
      </c>
      <c r="U38" s="848">
        <v>2017</v>
      </c>
      <c r="V38" s="848">
        <v>2018</v>
      </c>
      <c r="W38" s="848">
        <v>2019</v>
      </c>
      <c r="X38" s="848">
        <v>2020</v>
      </c>
      <c r="Y38" s="848">
        <v>2021</v>
      </c>
      <c r="Z38" s="848">
        <v>2022</v>
      </c>
      <c r="AA38" s="848">
        <v>2023</v>
      </c>
      <c r="AB38" s="848">
        <v>2024</v>
      </c>
      <c r="AC38" s="848">
        <v>2025</v>
      </c>
      <c r="AD38" s="848">
        <v>2026</v>
      </c>
      <c r="AE38" s="848">
        <v>2027</v>
      </c>
      <c r="AF38" s="848">
        <v>2028</v>
      </c>
      <c r="AG38" s="848">
        <v>2029</v>
      </c>
      <c r="AH38" s="848">
        <v>2030</v>
      </c>
      <c r="AI38" s="848">
        <v>2031</v>
      </c>
      <c r="AJ38" s="848">
        <v>2032</v>
      </c>
      <c r="AK38" s="848">
        <v>2033</v>
      </c>
      <c r="AL38" s="848">
        <v>2034</v>
      </c>
      <c r="AM38" s="848">
        <v>2035</v>
      </c>
      <c r="AN38" s="848">
        <v>2036</v>
      </c>
      <c r="AO38" s="848">
        <v>2037</v>
      </c>
      <c r="AP38" s="848">
        <v>2038</v>
      </c>
      <c r="AQ38" s="848">
        <v>2039</v>
      </c>
      <c r="AR38" s="848">
        <v>2040</v>
      </c>
      <c r="AS38" s="848">
        <v>2041</v>
      </c>
      <c r="AT38" s="848">
        <v>2042</v>
      </c>
      <c r="AU38" s="848">
        <v>2043</v>
      </c>
      <c r="AV38" s="848">
        <v>2044</v>
      </c>
      <c r="AW38" s="848">
        <v>2045</v>
      </c>
      <c r="AX38" s="848">
        <v>2046</v>
      </c>
      <c r="AY38" s="848">
        <v>2047</v>
      </c>
      <c r="AZ38" s="848">
        <v>2048</v>
      </c>
      <c r="BA38" s="848">
        <v>2049</v>
      </c>
      <c r="BB38" s="848">
        <v>2050</v>
      </c>
      <c r="BC38" s="848">
        <v>2051</v>
      </c>
      <c r="BD38" s="848">
        <v>2052</v>
      </c>
      <c r="BE38" s="848">
        <v>2053</v>
      </c>
      <c r="BF38" s="848">
        <v>2054</v>
      </c>
      <c r="BG38" s="848">
        <v>2055</v>
      </c>
      <c r="BH38" s="848">
        <v>2056</v>
      </c>
      <c r="BI38" s="848">
        <v>2057</v>
      </c>
      <c r="BJ38" s="848">
        <v>2058</v>
      </c>
      <c r="BK38" s="848">
        <v>2059</v>
      </c>
      <c r="BL38" s="848">
        <v>2060</v>
      </c>
      <c r="BM38" s="848">
        <v>2061</v>
      </c>
      <c r="BN38" s="848">
        <v>2062</v>
      </c>
      <c r="BO38" s="848">
        <v>2063</v>
      </c>
      <c r="BP38" s="848">
        <v>2064</v>
      </c>
      <c r="BQ38" s="848">
        <v>2065</v>
      </c>
      <c r="BR38" s="848">
        <v>2066</v>
      </c>
      <c r="BS38" s="848">
        <v>2067</v>
      </c>
      <c r="BT38" s="848">
        <v>2068</v>
      </c>
      <c r="BU38" s="848">
        <v>2069</v>
      </c>
      <c r="BV38" s="849">
        <v>2070</v>
      </c>
    </row>
    <row r="39" spans="2:74" s="405" customFormat="1">
      <c r="B39" s="1225" t="s">
        <v>204</v>
      </c>
      <c r="C39" s="415" t="s">
        <v>206</v>
      </c>
      <c r="D39" s="856"/>
      <c r="E39" s="857"/>
      <c r="F39" s="857"/>
      <c r="G39" s="857"/>
      <c r="H39" s="857"/>
      <c r="I39" s="857"/>
      <c r="J39" s="857"/>
      <c r="K39" s="857"/>
      <c r="L39" s="857"/>
      <c r="M39" s="857"/>
      <c r="N39" s="857"/>
      <c r="O39" s="857"/>
      <c r="P39" s="857"/>
      <c r="Q39" s="857"/>
      <c r="R39" s="858"/>
      <c r="S39" s="858"/>
      <c r="T39" s="858">
        <v>0.13988449073501213</v>
      </c>
      <c r="U39" s="858">
        <v>0.13790869527624761</v>
      </c>
      <c r="V39" s="858">
        <v>0.13701886132485802</v>
      </c>
      <c r="W39" s="858">
        <v>0.13659228745280566</v>
      </c>
      <c r="X39" s="858">
        <v>0.13595867405653639</v>
      </c>
      <c r="Y39" s="858">
        <v>0.13531120963164309</v>
      </c>
      <c r="Z39" s="858">
        <v>0.13508121010024676</v>
      </c>
      <c r="AA39" s="858">
        <v>0.1351383205134139</v>
      </c>
      <c r="AB39" s="858">
        <v>0.13542233378322094</v>
      </c>
      <c r="AC39" s="858">
        <v>0.13544370430716599</v>
      </c>
      <c r="AD39" s="858">
        <v>0.13527531376777288</v>
      </c>
      <c r="AE39" s="858">
        <v>0.13494864822256905</v>
      </c>
      <c r="AF39" s="858">
        <v>0.13458685161952005</v>
      </c>
      <c r="AG39" s="858">
        <v>0.13376227981460523</v>
      </c>
      <c r="AH39" s="858">
        <v>0.13272415166949184</v>
      </c>
      <c r="AI39" s="858">
        <v>0.1315757381140352</v>
      </c>
      <c r="AJ39" s="858">
        <v>0.13035321197273084</v>
      </c>
      <c r="AK39" s="858">
        <v>0.12973998236204504</v>
      </c>
      <c r="AL39" s="858">
        <v>0.12908201441041817</v>
      </c>
      <c r="AM39" s="858">
        <v>0.12839543447415086</v>
      </c>
      <c r="AN39" s="858">
        <v>0.12766784363226777</v>
      </c>
      <c r="AO39" s="858">
        <v>0.12691666438547786</v>
      </c>
      <c r="AP39" s="858">
        <v>0.12607850513411581</v>
      </c>
      <c r="AQ39" s="858">
        <v>0.12516808093775167</v>
      </c>
      <c r="AR39" s="858">
        <v>0.12429057709239591</v>
      </c>
      <c r="AS39" s="858">
        <v>0.12343672029794406</v>
      </c>
      <c r="AT39" s="858">
        <v>0.12263985790486459</v>
      </c>
      <c r="AU39" s="858">
        <v>0.12193541732255381</v>
      </c>
      <c r="AV39" s="858">
        <v>0.12125312057966013</v>
      </c>
      <c r="AW39" s="858">
        <v>0.1205780461443218</v>
      </c>
      <c r="AX39" s="858">
        <v>0.11992752368396047</v>
      </c>
      <c r="AY39" s="858">
        <v>0.119311198145261</v>
      </c>
      <c r="AZ39" s="858">
        <v>0.11874200927619044</v>
      </c>
      <c r="BA39" s="858">
        <v>0.11820142955936502</v>
      </c>
      <c r="BB39" s="858">
        <v>0.11769159099612572</v>
      </c>
      <c r="BC39" s="858">
        <v>0.11721557621463069</v>
      </c>
      <c r="BD39" s="858">
        <v>0.11677528034293355</v>
      </c>
      <c r="BE39" s="858">
        <v>0.11634164642408786</v>
      </c>
      <c r="BF39" s="858">
        <v>0.11596468061699372</v>
      </c>
      <c r="BG39" s="858">
        <v>0.11560112394647025</v>
      </c>
      <c r="BH39" s="858">
        <v>0.11527256350367419</v>
      </c>
      <c r="BI39" s="858">
        <v>0.1149509123985354</v>
      </c>
      <c r="BJ39" s="858">
        <v>0.11464055961220669</v>
      </c>
      <c r="BK39" s="858">
        <v>0.11429670170731288</v>
      </c>
      <c r="BL39" s="858">
        <v>0.11398115532093774</v>
      </c>
      <c r="BM39" s="858">
        <v>0.11370939439884296</v>
      </c>
      <c r="BN39" s="858">
        <v>0.1135243240948134</v>
      </c>
      <c r="BO39" s="858">
        <v>0.11337325237461544</v>
      </c>
      <c r="BP39" s="858">
        <v>0.11327278571531796</v>
      </c>
      <c r="BQ39" s="858">
        <v>0.11324741657764527</v>
      </c>
      <c r="BR39" s="858">
        <v>0.11324949822291661</v>
      </c>
      <c r="BS39" s="858">
        <v>0.11333766209062844</v>
      </c>
      <c r="BT39" s="858">
        <v>0.11348781420663734</v>
      </c>
      <c r="BU39" s="858">
        <v>0.11368049361293926</v>
      </c>
      <c r="BV39" s="859">
        <v>0.1139687735684206</v>
      </c>
    </row>
    <row r="40" spans="2:74" s="36" customFormat="1" ht="15.75" thickBot="1">
      <c r="B40" s="1226"/>
      <c r="C40" s="416" t="s">
        <v>207</v>
      </c>
      <c r="D40" s="417"/>
      <c r="E40" s="418"/>
      <c r="F40" s="418"/>
      <c r="G40" s="418"/>
      <c r="H40" s="418"/>
      <c r="I40" s="418"/>
      <c r="J40" s="418"/>
      <c r="K40" s="418"/>
      <c r="L40" s="418"/>
      <c r="M40" s="418"/>
      <c r="N40" s="418"/>
      <c r="O40" s="418"/>
      <c r="P40" s="418"/>
      <c r="Q40" s="418"/>
      <c r="R40" s="419"/>
      <c r="S40" s="419"/>
      <c r="T40" s="419">
        <v>0.13988449073501213</v>
      </c>
      <c r="U40" s="419">
        <v>0.13790869527624761</v>
      </c>
      <c r="V40" s="419">
        <v>0.13701886132485802</v>
      </c>
      <c r="W40" s="419">
        <v>0.13659228745280566</v>
      </c>
      <c r="X40" s="419">
        <v>0.13595867405653639</v>
      </c>
      <c r="Y40" s="419">
        <v>0.13531120963164309</v>
      </c>
      <c r="Z40" s="419">
        <v>0.13506865620795377</v>
      </c>
      <c r="AA40" s="419">
        <v>0.13604770741078481</v>
      </c>
      <c r="AB40" s="419">
        <v>0.13735895076827445</v>
      </c>
      <c r="AC40" s="419">
        <v>0.13853430535921224</v>
      </c>
      <c r="AD40" s="419">
        <v>0.13961339131668501</v>
      </c>
      <c r="AE40" s="419">
        <v>0.14063912635316761</v>
      </c>
      <c r="AF40" s="419">
        <v>0.14174032633140415</v>
      </c>
      <c r="AG40" s="419">
        <v>0.14244763674095007</v>
      </c>
      <c r="AH40" s="419">
        <v>0.14302744012193333</v>
      </c>
      <c r="AI40" s="419">
        <v>0.14358808465704184</v>
      </c>
      <c r="AJ40" s="419">
        <v>0.1441419512437053</v>
      </c>
      <c r="AK40" s="419">
        <v>0.14450507911196755</v>
      </c>
      <c r="AL40" s="419">
        <v>0.14481019031390846</v>
      </c>
      <c r="AM40" s="419">
        <v>0.14505491633352907</v>
      </c>
      <c r="AN40" s="419">
        <v>0.14522382254720981</v>
      </c>
      <c r="AO40" s="419">
        <v>0.14535456937296232</v>
      </c>
      <c r="AP40" s="419">
        <v>0.14536760073208982</v>
      </c>
      <c r="AQ40" s="419">
        <v>0.14524844909302165</v>
      </c>
      <c r="AR40" s="419">
        <v>0.14514085955472006</v>
      </c>
      <c r="AS40" s="419">
        <v>0.14502394433363178</v>
      </c>
      <c r="AT40" s="419">
        <v>0.14493740747085773</v>
      </c>
      <c r="AU40" s="419">
        <v>0.14492802536941113</v>
      </c>
      <c r="AV40" s="419">
        <v>0.14491566012463725</v>
      </c>
      <c r="AW40" s="419">
        <v>0.14488059297156972</v>
      </c>
      <c r="AX40" s="419">
        <v>0.14484191747694036</v>
      </c>
      <c r="AY40" s="419">
        <v>0.14482093319788378</v>
      </c>
      <c r="AZ40" s="419">
        <v>0.14481834105621857</v>
      </c>
      <c r="BA40" s="419">
        <v>0.14480891254925113</v>
      </c>
      <c r="BB40" s="419">
        <v>0.14481823147173589</v>
      </c>
      <c r="BC40" s="419">
        <v>0.1448386044342336</v>
      </c>
      <c r="BD40" s="419">
        <v>0.14488996761317074</v>
      </c>
      <c r="BE40" s="419">
        <v>0.14490301398851296</v>
      </c>
      <c r="BF40" s="419">
        <v>0.14495924236683097</v>
      </c>
      <c r="BG40" s="419">
        <v>0.14500047770352828</v>
      </c>
      <c r="BH40" s="419">
        <v>0.14504881385706347</v>
      </c>
      <c r="BI40" s="419">
        <v>0.14508857754968929</v>
      </c>
      <c r="BJ40" s="419">
        <v>0.14510281693712876</v>
      </c>
      <c r="BK40" s="419">
        <v>0.14505043324786715</v>
      </c>
      <c r="BL40" s="419">
        <v>0.14498869211282805</v>
      </c>
      <c r="BM40" s="419">
        <v>0.14498523430761984</v>
      </c>
      <c r="BN40" s="419">
        <v>0.14505233384782165</v>
      </c>
      <c r="BO40" s="419">
        <v>0.14513329598712102</v>
      </c>
      <c r="BP40" s="419">
        <v>0.1452403229349114</v>
      </c>
      <c r="BQ40" s="419">
        <v>0.14541414079609996</v>
      </c>
      <c r="BR40" s="419">
        <v>0.14560170361538791</v>
      </c>
      <c r="BS40" s="419">
        <v>0.14587156449363778</v>
      </c>
      <c r="BT40" s="419">
        <v>0.14622234581093735</v>
      </c>
      <c r="BU40" s="419">
        <v>0.14660769098781234</v>
      </c>
      <c r="BV40" s="420">
        <v>0.14709669811060674</v>
      </c>
    </row>
  </sheetData>
  <mergeCells count="5">
    <mergeCell ref="B4:C4"/>
    <mergeCell ref="B5:B9"/>
    <mergeCell ref="D17:G17"/>
    <mergeCell ref="M17:P17"/>
    <mergeCell ref="B39:B40"/>
  </mergeCell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workbookViewId="0">
      <selection activeCell="A2" sqref="A2"/>
    </sheetView>
  </sheetViews>
  <sheetFormatPr baseColWidth="10" defaultColWidth="10.85546875" defaultRowHeight="15.75"/>
  <cols>
    <col min="1" max="1" width="10.85546875" style="439"/>
    <col min="2" max="2" width="20.42578125" style="439" customWidth="1"/>
    <col min="3" max="3" width="22.85546875" style="439" customWidth="1"/>
    <col min="4" max="16384" width="10.85546875" style="439"/>
  </cols>
  <sheetData>
    <row r="1" spans="1:18">
      <c r="A1" s="45" t="s">
        <v>325</v>
      </c>
      <c r="B1" s="45"/>
      <c r="C1" s="45"/>
    </row>
    <row r="3" spans="1:18" ht="16.5" thickBot="1"/>
    <row r="4" spans="1:18" ht="34.5" customHeight="1" thickBot="1">
      <c r="B4" s="1240" t="s">
        <v>221</v>
      </c>
      <c r="C4" s="1241"/>
      <c r="D4" s="1242" t="s">
        <v>326</v>
      </c>
      <c r="E4" s="1243"/>
      <c r="F4" s="1244"/>
    </row>
    <row r="5" spans="1:18" ht="15.75" customHeight="1">
      <c r="B5" s="963"/>
      <c r="C5" s="449" t="s">
        <v>222</v>
      </c>
      <c r="D5" s="964" t="s">
        <v>327</v>
      </c>
      <c r="E5" s="965" t="s">
        <v>328</v>
      </c>
      <c r="F5" s="966" t="s">
        <v>223</v>
      </c>
    </row>
    <row r="6" spans="1:18" ht="15.75" customHeight="1" thickBot="1">
      <c r="B6" s="967"/>
      <c r="C6" s="968" t="s">
        <v>224</v>
      </c>
      <c r="D6" s="450" t="s">
        <v>329</v>
      </c>
      <c r="E6" s="969" t="s">
        <v>330</v>
      </c>
      <c r="F6" s="451" t="s">
        <v>328</v>
      </c>
      <c r="I6" s="452"/>
      <c r="R6" s="439">
        <f>R5</f>
        <v>0</v>
      </c>
    </row>
    <row r="7" spans="1:18" ht="15.75" customHeight="1">
      <c r="B7" s="1245" t="s">
        <v>225</v>
      </c>
      <c r="C7" s="453" t="s">
        <v>226</v>
      </c>
      <c r="D7" s="970" t="s">
        <v>331</v>
      </c>
      <c r="E7" s="971" t="s">
        <v>332</v>
      </c>
      <c r="F7" s="454" t="s">
        <v>333</v>
      </c>
    </row>
    <row r="8" spans="1:18" ht="16.5" thickBot="1">
      <c r="B8" s="1246"/>
      <c r="C8" s="455" t="s">
        <v>227</v>
      </c>
      <c r="D8" s="972" t="s">
        <v>334</v>
      </c>
      <c r="E8" s="973" t="s">
        <v>335</v>
      </c>
      <c r="F8" s="456" t="s">
        <v>336</v>
      </c>
    </row>
  </sheetData>
  <mergeCells count="3">
    <mergeCell ref="B4:C4"/>
    <mergeCell ref="D4:F4"/>
    <mergeCell ref="B7:B8"/>
  </mergeCells>
  <pageMargins left="0.7" right="0.7" top="0.75" bottom="0.75" header="0.3" footer="0.3"/>
  <pageSetup paperSize="9"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30"/>
  <sheetViews>
    <sheetView workbookViewId="0">
      <selection activeCell="A2" sqref="A2"/>
    </sheetView>
  </sheetViews>
  <sheetFormatPr baseColWidth="10" defaultColWidth="10.85546875" defaultRowHeight="15"/>
  <cols>
    <col min="1" max="1" width="10.85546875" style="32"/>
    <col min="2" max="2" width="17.42578125" style="32" customWidth="1"/>
    <col min="3" max="3" width="27.42578125" style="32" customWidth="1"/>
    <col min="4" max="16384" width="10.85546875" style="32"/>
  </cols>
  <sheetData>
    <row r="1" spans="1:76" ht="15.75">
      <c r="A1" s="45" t="s">
        <v>395</v>
      </c>
    </row>
    <row r="2" spans="1:76" ht="15.75">
      <c r="B2" s="404"/>
    </row>
    <row r="3" spans="1:76" customFormat="1" ht="15.75" thickBot="1">
      <c r="C3" s="107"/>
    </row>
    <row r="4" spans="1:76" customFormat="1" ht="15.75" thickBot="1">
      <c r="B4" s="974"/>
      <c r="C4" s="975"/>
      <c r="D4" s="976">
        <v>2000</v>
      </c>
      <c r="E4" s="977">
        <v>2001</v>
      </c>
      <c r="F4" s="977">
        <v>2002</v>
      </c>
      <c r="G4" s="977">
        <v>2003</v>
      </c>
      <c r="H4" s="977">
        <v>2004</v>
      </c>
      <c r="I4" s="977">
        <v>2005</v>
      </c>
      <c r="J4" s="977">
        <v>2006</v>
      </c>
      <c r="K4" s="977">
        <v>2007</v>
      </c>
      <c r="L4" s="977">
        <v>2008</v>
      </c>
      <c r="M4" s="977">
        <v>2009</v>
      </c>
      <c r="N4" s="977">
        <v>2010</v>
      </c>
      <c r="O4" s="977">
        <v>2011</v>
      </c>
      <c r="P4" s="977">
        <v>2012</v>
      </c>
      <c r="Q4" s="977">
        <v>2013</v>
      </c>
      <c r="R4" s="977">
        <v>2014</v>
      </c>
      <c r="S4" s="977">
        <v>2015</v>
      </c>
      <c r="T4" s="977">
        <v>2016</v>
      </c>
      <c r="U4" s="977">
        <v>2017</v>
      </c>
      <c r="V4" s="977">
        <v>2018</v>
      </c>
      <c r="W4" s="977">
        <v>2019</v>
      </c>
      <c r="X4" s="977">
        <v>2020</v>
      </c>
      <c r="Y4" s="977">
        <v>2021</v>
      </c>
      <c r="Z4" s="977">
        <v>2022</v>
      </c>
      <c r="AA4" s="977">
        <v>2023</v>
      </c>
      <c r="AB4" s="977">
        <v>2024</v>
      </c>
      <c r="AC4" s="977">
        <v>2025</v>
      </c>
      <c r="AD4" s="977">
        <v>2026</v>
      </c>
      <c r="AE4" s="977">
        <v>2027</v>
      </c>
      <c r="AF4" s="977">
        <v>2028</v>
      </c>
      <c r="AG4" s="977">
        <v>2029</v>
      </c>
      <c r="AH4" s="977">
        <v>2030</v>
      </c>
      <c r="AI4" s="977">
        <v>2031</v>
      </c>
      <c r="AJ4" s="977">
        <v>2032</v>
      </c>
      <c r="AK4" s="977">
        <v>2033</v>
      </c>
      <c r="AL4" s="977">
        <v>2034</v>
      </c>
      <c r="AM4" s="977">
        <v>2035</v>
      </c>
      <c r="AN4" s="977">
        <v>2036</v>
      </c>
      <c r="AO4" s="977">
        <v>2037</v>
      </c>
      <c r="AP4" s="977">
        <v>2038</v>
      </c>
      <c r="AQ4" s="977">
        <v>2039</v>
      </c>
      <c r="AR4" s="977">
        <v>2040</v>
      </c>
      <c r="AS4" s="977">
        <v>2041</v>
      </c>
      <c r="AT4" s="977">
        <v>2042</v>
      </c>
      <c r="AU4" s="977">
        <v>2043</v>
      </c>
      <c r="AV4" s="977">
        <v>2044</v>
      </c>
      <c r="AW4" s="977">
        <v>2045</v>
      </c>
      <c r="AX4" s="977">
        <v>2046</v>
      </c>
      <c r="AY4" s="977">
        <v>2047</v>
      </c>
      <c r="AZ4" s="977">
        <v>2048</v>
      </c>
      <c r="BA4" s="977">
        <v>2049</v>
      </c>
      <c r="BB4" s="977">
        <v>2050</v>
      </c>
      <c r="BC4" s="977">
        <v>2051</v>
      </c>
      <c r="BD4" s="977">
        <v>2052</v>
      </c>
      <c r="BE4" s="977">
        <v>2053</v>
      </c>
      <c r="BF4" s="977">
        <v>2054</v>
      </c>
      <c r="BG4" s="977">
        <v>2055</v>
      </c>
      <c r="BH4" s="977">
        <v>2056</v>
      </c>
      <c r="BI4" s="977">
        <v>2057</v>
      </c>
      <c r="BJ4" s="977">
        <v>2058</v>
      </c>
      <c r="BK4" s="977">
        <v>2059</v>
      </c>
      <c r="BL4" s="977">
        <v>2060</v>
      </c>
      <c r="BM4" s="977">
        <v>2061</v>
      </c>
      <c r="BN4" s="977">
        <v>2062</v>
      </c>
      <c r="BO4" s="977">
        <v>2063</v>
      </c>
      <c r="BP4" s="977">
        <v>2064</v>
      </c>
      <c r="BQ4" s="977">
        <v>2065</v>
      </c>
      <c r="BR4" s="977">
        <v>2066</v>
      </c>
      <c r="BS4" s="977">
        <v>2067</v>
      </c>
      <c r="BT4" s="977">
        <v>2068</v>
      </c>
      <c r="BU4" s="977">
        <v>2069</v>
      </c>
      <c r="BV4" s="978">
        <v>2070</v>
      </c>
    </row>
    <row r="5" spans="1:76" customFormat="1" ht="15" customHeight="1">
      <c r="B5" s="1247" t="s">
        <v>215</v>
      </c>
      <c r="C5" s="979" t="s">
        <v>228</v>
      </c>
      <c r="D5" s="980"/>
      <c r="E5" s="981"/>
      <c r="F5" s="981">
        <v>2.7018416178611012E-3</v>
      </c>
      <c r="G5" s="981">
        <v>4.5956945232301242E-3</v>
      </c>
      <c r="H5" s="981">
        <v>3.9095680690328181E-3</v>
      </c>
      <c r="I5" s="981">
        <v>1.5309334652850886E-3</v>
      </c>
      <c r="J5" s="981">
        <v>1.721061946795743E-3</v>
      </c>
      <c r="K5" s="981">
        <v>6.4736764513660997E-4</v>
      </c>
      <c r="L5" s="981">
        <v>-5.3148491740487303E-4</v>
      </c>
      <c r="M5" s="981">
        <v>-4.7931703814442471E-3</v>
      </c>
      <c r="N5" s="981">
        <v>-7.2341462956013909E-3</v>
      </c>
      <c r="O5" s="981">
        <v>-6.6392713865193959E-3</v>
      </c>
      <c r="P5" s="981">
        <v>-6.4773871948748769E-3</v>
      </c>
      <c r="Q5" s="981">
        <v>-3.5860143412960398E-3</v>
      </c>
      <c r="R5" s="981">
        <v>-2.8432420416435807E-3</v>
      </c>
      <c r="S5" s="981">
        <v>-2.6206663645642215E-3</v>
      </c>
      <c r="T5" s="981">
        <v>-1.9278095540642033E-3</v>
      </c>
      <c r="U5" s="981"/>
      <c r="V5" s="981"/>
      <c r="W5" s="981"/>
      <c r="X5" s="981"/>
      <c r="Y5" s="981"/>
      <c r="Z5" s="981"/>
      <c r="AA5" s="981"/>
      <c r="AB5" s="981"/>
      <c r="AC5" s="981"/>
      <c r="AD5" s="981"/>
      <c r="AE5" s="981"/>
      <c r="AF5" s="981"/>
      <c r="AG5" s="981"/>
      <c r="AH5" s="981"/>
      <c r="AI5" s="981"/>
      <c r="AJ5" s="981"/>
      <c r="AK5" s="981"/>
      <c r="AL5" s="981"/>
      <c r="AM5" s="981"/>
      <c r="AN5" s="981"/>
      <c r="AO5" s="981"/>
      <c r="AP5" s="981"/>
      <c r="AQ5" s="981"/>
      <c r="AR5" s="981"/>
      <c r="AS5" s="981"/>
      <c r="AT5" s="981"/>
      <c r="AU5" s="981"/>
      <c r="AV5" s="981"/>
      <c r="AW5" s="981"/>
      <c r="AX5" s="981"/>
      <c r="AY5" s="981"/>
      <c r="AZ5" s="981"/>
      <c r="BA5" s="981"/>
      <c r="BB5" s="981"/>
      <c r="BC5" s="981"/>
      <c r="BD5" s="981"/>
      <c r="BE5" s="981"/>
      <c r="BF5" s="981"/>
      <c r="BG5" s="981"/>
      <c r="BH5" s="981"/>
      <c r="BI5" s="981"/>
      <c r="BJ5" s="981"/>
      <c r="BK5" s="981"/>
      <c r="BL5" s="981"/>
      <c r="BM5" s="981"/>
      <c r="BN5" s="981"/>
      <c r="BO5" s="981"/>
      <c r="BP5" s="981"/>
      <c r="BQ5" s="981"/>
      <c r="BR5" s="981"/>
      <c r="BS5" s="981"/>
      <c r="BT5" s="981"/>
      <c r="BU5" s="981"/>
      <c r="BV5" s="982"/>
    </row>
    <row r="6" spans="1:76" customFormat="1">
      <c r="B6" s="1228"/>
      <c r="C6" s="457" t="s">
        <v>229</v>
      </c>
      <c r="D6" s="433"/>
      <c r="E6" s="434"/>
      <c r="F6" s="434"/>
      <c r="G6" s="434"/>
      <c r="H6" s="434"/>
      <c r="I6" s="434"/>
      <c r="J6" s="434"/>
      <c r="K6" s="434"/>
      <c r="L6" s="434"/>
      <c r="M6" s="434"/>
      <c r="N6" s="434"/>
      <c r="O6" s="434"/>
      <c r="P6" s="434"/>
      <c r="Q6" s="434"/>
      <c r="R6" s="434"/>
      <c r="S6" s="434"/>
      <c r="T6" s="434"/>
      <c r="U6" s="434">
        <v>-4.1397952745398671E-4</v>
      </c>
      <c r="V6" s="434">
        <v>-7.5639298525275735E-4</v>
      </c>
      <c r="W6" s="434">
        <v>-2.8547230320204208E-4</v>
      </c>
      <c r="X6" s="434">
        <v>-4.5965717757415762E-4</v>
      </c>
      <c r="Y6" s="434">
        <v>-8.5296842313156165E-4</v>
      </c>
      <c r="Z6" s="434">
        <v>-1.5076481765795814E-3</v>
      </c>
      <c r="AA6" s="434">
        <v>-2.1178484398864496E-3</v>
      </c>
      <c r="AB6" s="434">
        <v>-2.7415025999364025E-3</v>
      </c>
      <c r="AC6" s="434">
        <v>-3.16086899876493E-3</v>
      </c>
      <c r="AD6" s="434">
        <v>-3.0993609925359924E-3</v>
      </c>
      <c r="AE6" s="434">
        <v>-2.9144404258927086E-3</v>
      </c>
      <c r="AF6" s="434">
        <v>-2.5293532672995061E-3</v>
      </c>
      <c r="AG6" s="434">
        <v>-2.0060907132796154E-3</v>
      </c>
      <c r="AH6" s="434">
        <v>-1.3185598651005248E-3</v>
      </c>
      <c r="AI6" s="434">
        <v>-5.1299453805909924E-4</v>
      </c>
      <c r="AJ6" s="434">
        <v>3.9129456922994203E-4</v>
      </c>
      <c r="AK6" s="434">
        <v>8.7946183750082997E-4</v>
      </c>
      <c r="AL6" s="434">
        <v>1.3988188497692194E-3</v>
      </c>
      <c r="AM6" s="434">
        <v>1.9673562193718965E-3</v>
      </c>
      <c r="AN6" s="434">
        <v>2.6199149076930441E-3</v>
      </c>
      <c r="AO6" s="434">
        <v>3.253074094853974E-3</v>
      </c>
      <c r="AP6" s="434">
        <v>3.9839798605853264E-3</v>
      </c>
      <c r="AQ6" s="434">
        <v>4.7277790072538387E-3</v>
      </c>
      <c r="AR6" s="434">
        <v>5.5059097467806753E-3</v>
      </c>
      <c r="AS6" s="434">
        <v>6.2827714537386026E-3</v>
      </c>
      <c r="AT6" s="434">
        <v>6.953145320722727E-3</v>
      </c>
      <c r="AU6" s="434">
        <v>7.6206185127486769E-3</v>
      </c>
      <c r="AV6" s="434">
        <v>8.1342427598952473E-3</v>
      </c>
      <c r="AW6" s="434">
        <v>8.6706433309016919E-3</v>
      </c>
      <c r="AX6" s="434">
        <v>9.1968574612111102E-3</v>
      </c>
      <c r="AY6" s="434">
        <v>9.6904126115163521E-3</v>
      </c>
      <c r="AZ6" s="434">
        <v>1.011498698720921E-2</v>
      </c>
      <c r="BA6" s="434">
        <v>1.0480654923627142E-2</v>
      </c>
      <c r="BB6" s="434">
        <v>1.0918775246598194E-2</v>
      </c>
      <c r="BC6" s="434">
        <v>1.1270909986260494E-2</v>
      </c>
      <c r="BD6" s="434">
        <v>1.163634103733859E-2</v>
      </c>
      <c r="BE6" s="434">
        <v>1.1934935978120235E-2</v>
      </c>
      <c r="BF6" s="434">
        <v>1.2198055525296379E-2</v>
      </c>
      <c r="BG6" s="434">
        <v>1.2448800614110536E-2</v>
      </c>
      <c r="BH6" s="434">
        <v>1.268272680426386E-2</v>
      </c>
      <c r="BI6" s="434">
        <v>1.2868914723190822E-2</v>
      </c>
      <c r="BJ6" s="434">
        <v>1.3112901899692553E-2</v>
      </c>
      <c r="BK6" s="434">
        <v>1.3327598601358027E-2</v>
      </c>
      <c r="BL6" s="434">
        <v>1.3530799766739241E-2</v>
      </c>
      <c r="BM6" s="434">
        <v>1.3717615336793009E-2</v>
      </c>
      <c r="BN6" s="434">
        <v>1.3827329752624072E-2</v>
      </c>
      <c r="BO6" s="434">
        <v>1.3909391538244241E-2</v>
      </c>
      <c r="BP6" s="434">
        <v>1.392224580007808E-2</v>
      </c>
      <c r="BQ6" s="434">
        <v>1.3871755878586302E-2</v>
      </c>
      <c r="BR6" s="434">
        <v>1.3792882205475625E-2</v>
      </c>
      <c r="BS6" s="434">
        <v>1.3643687321613154E-2</v>
      </c>
      <c r="BT6" s="434">
        <v>1.3430258822367239E-2</v>
      </c>
      <c r="BU6" s="434">
        <v>1.3171235661015274E-2</v>
      </c>
      <c r="BV6" s="435">
        <v>1.2820701970791361E-2</v>
      </c>
    </row>
    <row r="7" spans="1:76" customFormat="1">
      <c r="B7" s="1228"/>
      <c r="C7" s="457" t="s">
        <v>230</v>
      </c>
      <c r="D7" s="433"/>
      <c r="E7" s="434"/>
      <c r="F7" s="434"/>
      <c r="G7" s="434"/>
      <c r="H7" s="434"/>
      <c r="I7" s="434"/>
      <c r="J7" s="434"/>
      <c r="K7" s="434"/>
      <c r="L7" s="434"/>
      <c r="M7" s="434"/>
      <c r="N7" s="434"/>
      <c r="O7" s="434"/>
      <c r="P7" s="434"/>
      <c r="Q7" s="434"/>
      <c r="R7" s="434"/>
      <c r="S7" s="434"/>
      <c r="T7" s="434"/>
      <c r="U7" s="434">
        <v>-4.4616574241752773E-4</v>
      </c>
      <c r="V7" s="434">
        <v>-7.5616575531497338E-4</v>
      </c>
      <c r="W7" s="434">
        <v>-2.8524230752304029E-4</v>
      </c>
      <c r="X7" s="434">
        <v>-4.59425463858586E-4</v>
      </c>
      <c r="Y7" s="434">
        <v>-8.5273630176607176E-4</v>
      </c>
      <c r="Z7" s="434">
        <v>-1.5212647333063198E-3</v>
      </c>
      <c r="AA7" s="434">
        <v>-2.3903586513909524E-3</v>
      </c>
      <c r="AB7" s="434">
        <v>-3.1323015046957376E-3</v>
      </c>
      <c r="AC7" s="434">
        <v>-3.6959174676857399E-3</v>
      </c>
      <c r="AD7" s="434">
        <v>-4.027449180652426E-3</v>
      </c>
      <c r="AE7" s="434">
        <v>-4.2362518898480033E-3</v>
      </c>
      <c r="AF7" s="434">
        <v>-4.3088734133294622E-3</v>
      </c>
      <c r="AG7" s="434">
        <v>-4.0089295368607291E-3</v>
      </c>
      <c r="AH7" s="434">
        <v>-3.5091811445533837E-3</v>
      </c>
      <c r="AI7" s="434">
        <v>-2.9509591558342318E-3</v>
      </c>
      <c r="AJ7" s="434">
        <v>-2.277679516421569E-3</v>
      </c>
      <c r="AK7" s="434">
        <v>-1.7676221760578104E-3</v>
      </c>
      <c r="AL7" s="434">
        <v>-1.2351335351012314E-3</v>
      </c>
      <c r="AM7" s="434">
        <v>-6.4459192703288158E-4</v>
      </c>
      <c r="AN7" s="434">
        <v>3.2024707678809003E-5</v>
      </c>
      <c r="AO7" s="434">
        <v>6.847766405623781E-4</v>
      </c>
      <c r="AP7" s="434">
        <v>1.4452586348612886E-3</v>
      </c>
      <c r="AQ7" s="434">
        <v>2.2184274142967612E-3</v>
      </c>
      <c r="AR7" s="434">
        <v>3.0260380116963297E-3</v>
      </c>
      <c r="AS7" s="434">
        <v>3.8297850168366849E-3</v>
      </c>
      <c r="AT7" s="434">
        <v>4.5291217106446548E-3</v>
      </c>
      <c r="AU7" s="434">
        <v>5.2258343003739561E-3</v>
      </c>
      <c r="AV7" s="434">
        <v>5.7704842669451034E-3</v>
      </c>
      <c r="AW7" s="434">
        <v>6.3416608661455683E-3</v>
      </c>
      <c r="AX7" s="434">
        <v>6.908084616546282E-3</v>
      </c>
      <c r="AY7" s="434">
        <v>7.4394482431414596E-3</v>
      </c>
      <c r="AZ7" s="434">
        <v>7.899948129858789E-3</v>
      </c>
      <c r="BA7" s="434">
        <v>8.301764195811457E-3</v>
      </c>
      <c r="BB7" s="434">
        <v>8.7885723738809936E-3</v>
      </c>
      <c r="BC7" s="434">
        <v>9.1728865745902294E-3</v>
      </c>
      <c r="BD7" s="434">
        <v>9.5728177038805467E-3</v>
      </c>
      <c r="BE7" s="434">
        <v>9.9055640911830077E-3</v>
      </c>
      <c r="BF7" s="434">
        <v>1.0201336034288825E-2</v>
      </c>
      <c r="BG7" s="434">
        <v>1.0483896500223345E-2</v>
      </c>
      <c r="BH7" s="434">
        <v>1.0756483041209504E-2</v>
      </c>
      <c r="BI7" s="434">
        <v>1.0970431901393676E-2</v>
      </c>
      <c r="BJ7" s="434">
        <v>1.1249269026841216E-2</v>
      </c>
      <c r="BK7" s="434">
        <v>1.1489079743028249E-2</v>
      </c>
      <c r="BL7" s="434">
        <v>1.1733384809352442E-2</v>
      </c>
      <c r="BM7" s="434">
        <v>1.194626399317506E-2</v>
      </c>
      <c r="BN7" s="434">
        <v>1.2095622119662908E-2</v>
      </c>
      <c r="BO7" s="434">
        <v>1.2207699724218028E-2</v>
      </c>
      <c r="BP7" s="434">
        <v>1.2247395548789607E-2</v>
      </c>
      <c r="BQ7" s="434">
        <v>1.2221312365992942E-2</v>
      </c>
      <c r="BR7" s="434">
        <v>1.2168934704187812E-2</v>
      </c>
      <c r="BS7" s="434">
        <v>1.2048853462254417E-2</v>
      </c>
      <c r="BT7" s="434">
        <v>1.1855154296666694E-2</v>
      </c>
      <c r="BU7" s="434">
        <v>1.1612584306503625E-2</v>
      </c>
      <c r="BV7" s="435">
        <v>1.1281995108392865E-2</v>
      </c>
    </row>
    <row r="8" spans="1:76" customFormat="1">
      <c r="B8" s="1228"/>
      <c r="C8" s="162" t="s">
        <v>231</v>
      </c>
      <c r="D8" s="433"/>
      <c r="E8" s="434"/>
      <c r="F8" s="434"/>
      <c r="G8" s="434"/>
      <c r="H8" s="434"/>
      <c r="I8" s="434"/>
      <c r="J8" s="434"/>
      <c r="K8" s="434"/>
      <c r="L8" s="434"/>
      <c r="M8" s="434"/>
      <c r="N8" s="434"/>
      <c r="O8" s="434"/>
      <c r="P8" s="434"/>
      <c r="Q8" s="434"/>
      <c r="R8" s="434"/>
      <c r="S8" s="434"/>
      <c r="T8" s="434"/>
      <c r="U8" s="434">
        <v>-4.4616574241752773E-4</v>
      </c>
      <c r="V8" s="434">
        <v>-7.5616575531497338E-4</v>
      </c>
      <c r="W8" s="434">
        <v>-2.8524230752304029E-4</v>
      </c>
      <c r="X8" s="434">
        <v>-4.59425463858586E-4</v>
      </c>
      <c r="Y8" s="434">
        <v>-8.5349893227595485E-4</v>
      </c>
      <c r="Z8" s="434">
        <v>-1.545106666086819E-3</v>
      </c>
      <c r="AA8" s="434">
        <v>-2.523921737984935E-3</v>
      </c>
      <c r="AB8" s="434">
        <v>-3.4716201807175979E-3</v>
      </c>
      <c r="AC8" s="434">
        <v>-4.3500950754200036E-3</v>
      </c>
      <c r="AD8" s="434">
        <v>-5.1355250602545619E-3</v>
      </c>
      <c r="AE8" s="434">
        <v>-5.8773920466225942E-3</v>
      </c>
      <c r="AF8" s="434">
        <v>-6.5903620390254268E-3</v>
      </c>
      <c r="AG8" s="434">
        <v>-7.0188995512920948E-3</v>
      </c>
      <c r="AH8" s="434">
        <v>-7.3259669054020551E-3</v>
      </c>
      <c r="AI8" s="434">
        <v>-7.6545669088180328E-3</v>
      </c>
      <c r="AJ8" s="434">
        <v>-7.9538223584810948E-3</v>
      </c>
      <c r="AK8" s="434">
        <v>-8.4099631351556344E-3</v>
      </c>
      <c r="AL8" s="434">
        <v>-8.8288650672184565E-3</v>
      </c>
      <c r="AM8" s="434">
        <v>-9.170568611320094E-3</v>
      </c>
      <c r="AN8" s="434">
        <v>-9.4001889086682798E-3</v>
      </c>
      <c r="AO8" s="434">
        <v>-9.6341204965451586E-3</v>
      </c>
      <c r="AP8" s="434">
        <v>-9.7349896315309121E-3</v>
      </c>
      <c r="AQ8" s="434">
        <v>-9.7867292776706912E-3</v>
      </c>
      <c r="AR8" s="434">
        <v>-9.7808143818240902E-3</v>
      </c>
      <c r="AS8" s="434">
        <v>-9.7528508307086464E-3</v>
      </c>
      <c r="AT8" s="434">
        <v>-9.8066590972606393E-3</v>
      </c>
      <c r="AU8" s="434">
        <v>-9.8492195347762088E-3</v>
      </c>
      <c r="AV8" s="434">
        <v>-9.9999297262433236E-3</v>
      </c>
      <c r="AW8" s="434">
        <v>-1.0096329230849979E-2</v>
      </c>
      <c r="AX8" s="434">
        <v>-1.0177157993543089E-2</v>
      </c>
      <c r="AY8" s="434">
        <v>-1.0269942027196863E-2</v>
      </c>
      <c r="AZ8" s="434">
        <v>-1.0417422826596405E-2</v>
      </c>
      <c r="BA8" s="434">
        <v>-1.0597930295542839E-2</v>
      </c>
      <c r="BB8" s="434">
        <v>-1.0673272701243665E-2</v>
      </c>
      <c r="BC8" s="434">
        <v>-1.0837331077868138E-2</v>
      </c>
      <c r="BD8" s="434">
        <v>-1.0968466196610967E-2</v>
      </c>
      <c r="BE8" s="434">
        <v>-1.1134189718904329E-2</v>
      </c>
      <c r="BF8" s="434">
        <v>-1.1321553593785168E-2</v>
      </c>
      <c r="BG8" s="434">
        <v>-1.1493780400211616E-2</v>
      </c>
      <c r="BH8" s="434">
        <v>-1.1655747909002779E-2</v>
      </c>
      <c r="BI8" s="434">
        <v>-1.1855808810025938E-2</v>
      </c>
      <c r="BJ8" s="434">
        <v>-1.196140831900277E-2</v>
      </c>
      <c r="BK8" s="434">
        <v>-1.2069893732594728E-2</v>
      </c>
      <c r="BL8" s="434">
        <v>-1.2154741926358391E-2</v>
      </c>
      <c r="BM8" s="434">
        <v>-1.2262336551174376E-2</v>
      </c>
      <c r="BN8" s="434">
        <v>-1.2420381836156107E-2</v>
      </c>
      <c r="BO8" s="434">
        <v>-1.2599992133938236E-2</v>
      </c>
      <c r="BP8" s="434">
        <v>-1.2836131065011561E-2</v>
      </c>
      <c r="BQ8" s="434">
        <v>-1.3130295948509525E-2</v>
      </c>
      <c r="BR8" s="434">
        <v>-1.3438622318710807E-2</v>
      </c>
      <c r="BS8" s="434">
        <v>-1.3806746092054695E-2</v>
      </c>
      <c r="BT8" s="434">
        <v>-1.4243038114293107E-2</v>
      </c>
      <c r="BU8" s="434">
        <v>-1.4729335663475387E-2</v>
      </c>
      <c r="BV8" s="435">
        <v>-1.5316207745926834E-2</v>
      </c>
    </row>
    <row r="9" spans="1:76" customFormat="1" ht="15.75" thickBot="1">
      <c r="B9" s="1229"/>
      <c r="C9" s="458" t="s">
        <v>232</v>
      </c>
      <c r="D9" s="437"/>
      <c r="E9" s="438"/>
      <c r="F9" s="438"/>
      <c r="G9" s="438"/>
      <c r="H9" s="438"/>
      <c r="I9" s="438"/>
      <c r="J9" s="438"/>
      <c r="K9" s="438"/>
      <c r="L9" s="438"/>
      <c r="M9" s="438"/>
      <c r="N9" s="438"/>
      <c r="O9" s="438"/>
      <c r="P9" s="438"/>
      <c r="Q9" s="438"/>
      <c r="R9" s="438"/>
      <c r="S9" s="438"/>
      <c r="T9" s="438"/>
      <c r="U9" s="438">
        <v>-4.4630308231972596E-4</v>
      </c>
      <c r="V9" s="438">
        <v>-7.5639298525275735E-4</v>
      </c>
      <c r="W9" s="438">
        <v>-2.8547230320204208E-4</v>
      </c>
      <c r="X9" s="438">
        <v>-4.5965717757415762E-4</v>
      </c>
      <c r="Y9" s="438">
        <v>-8.5373105364144452E-4</v>
      </c>
      <c r="Z9" s="438">
        <v>-1.5268909704956989E-3</v>
      </c>
      <c r="AA9" s="438">
        <v>-2.8107528500381797E-3</v>
      </c>
      <c r="AB9" s="438">
        <v>-4.1888001993194892E-3</v>
      </c>
      <c r="AC9" s="438">
        <v>-5.4848340924411989E-3</v>
      </c>
      <c r="AD9" s="438">
        <v>-6.5491837023157543E-3</v>
      </c>
      <c r="AE9" s="438">
        <v>-7.5742295016767661E-3</v>
      </c>
      <c r="AF9" s="438">
        <v>-8.4968547626681802E-3</v>
      </c>
      <c r="AG9" s="438">
        <v>-9.3608167514074581E-3</v>
      </c>
      <c r="AH9" s="438">
        <v>-1.013129613534232E-2</v>
      </c>
      <c r="AI9" s="438">
        <v>-1.0826271812213474E-2</v>
      </c>
      <c r="AJ9" s="438">
        <v>-1.1491123406384062E-2</v>
      </c>
      <c r="AK9" s="438">
        <v>-1.1950240025687186E-2</v>
      </c>
      <c r="AL9" s="438">
        <v>-1.2376098447908556E-2</v>
      </c>
      <c r="AM9" s="438">
        <v>-1.2725916564226366E-2</v>
      </c>
      <c r="AN9" s="438">
        <v>-1.2948868964437501E-2</v>
      </c>
      <c r="AO9" s="438">
        <v>-1.317584725539264E-2</v>
      </c>
      <c r="AP9" s="438">
        <v>-1.3272707572779062E-2</v>
      </c>
      <c r="AQ9" s="438">
        <v>-1.3308637924697385E-2</v>
      </c>
      <c r="AR9" s="438">
        <v>-1.3286011843920618E-2</v>
      </c>
      <c r="AS9" s="438">
        <v>-1.3226168613885834E-2</v>
      </c>
      <c r="AT9" s="438">
        <v>-1.3261311682555727E-2</v>
      </c>
      <c r="AU9" s="438">
        <v>-1.3272720283581908E-2</v>
      </c>
      <c r="AV9" s="438">
        <v>-1.3401340018698303E-2</v>
      </c>
      <c r="AW9" s="438">
        <v>-1.347195608976471E-2</v>
      </c>
      <c r="AX9" s="438">
        <v>-1.3532697089484444E-2</v>
      </c>
      <c r="AY9" s="438">
        <v>-1.3604657478097261E-2</v>
      </c>
      <c r="AZ9" s="438">
        <v>-1.3723175455170296E-2</v>
      </c>
      <c r="BA9" s="438">
        <v>-1.3866261609885442E-2</v>
      </c>
      <c r="BB9" s="438">
        <v>-1.3919893100468969E-2</v>
      </c>
      <c r="BC9" s="438">
        <v>-1.4042821648994673E-2</v>
      </c>
      <c r="BD9" s="438">
        <v>-1.4147595463556895E-2</v>
      </c>
      <c r="BE9" s="438">
        <v>-1.4281316895124086E-2</v>
      </c>
      <c r="BF9" s="438">
        <v>-1.4434890727918506E-2</v>
      </c>
      <c r="BG9" s="438">
        <v>-1.4569811499447182E-2</v>
      </c>
      <c r="BH9" s="438">
        <v>-1.4692435132079134E-2</v>
      </c>
      <c r="BI9" s="438">
        <v>-1.4847863727419483E-2</v>
      </c>
      <c r="BJ9" s="438">
        <v>-1.4915413033800583E-2</v>
      </c>
      <c r="BK9" s="438">
        <v>-1.4972883834818514E-2</v>
      </c>
      <c r="BL9" s="438">
        <v>-1.5009606720905549E-2</v>
      </c>
      <c r="BM9" s="438">
        <v>-1.5075438288225017E-2</v>
      </c>
      <c r="BN9" s="438">
        <v>-1.5204396778110613E-2</v>
      </c>
      <c r="BO9" s="438">
        <v>-1.5333125349264119E-2</v>
      </c>
      <c r="BP9" s="438">
        <v>-1.551254406155339E-2</v>
      </c>
      <c r="BQ9" s="438">
        <v>-1.5743248658715618E-2</v>
      </c>
      <c r="BR9" s="438">
        <v>-1.5993979238053277E-2</v>
      </c>
      <c r="BS9" s="438">
        <v>-1.6309032605705757E-2</v>
      </c>
      <c r="BT9" s="438">
        <v>-1.6703415811804838E-2</v>
      </c>
      <c r="BU9" s="438">
        <v>-1.7129787992567612E-2</v>
      </c>
      <c r="BV9" s="459">
        <v>-1.7671736776789026E-2</v>
      </c>
    </row>
    <row r="10" spans="1:76">
      <c r="B10" s="410"/>
      <c r="C10" s="411"/>
      <c r="D10" s="109"/>
      <c r="E10" s="109"/>
      <c r="F10" s="109"/>
      <c r="G10" s="109"/>
      <c r="H10" s="109"/>
      <c r="I10" s="109"/>
      <c r="J10" s="109"/>
      <c r="K10" s="109"/>
      <c r="L10" s="109"/>
      <c r="M10" s="109"/>
      <c r="N10" s="109"/>
      <c r="U10" s="460"/>
      <c r="V10" s="460"/>
      <c r="W10" s="460"/>
      <c r="X10" s="460"/>
      <c r="Y10" s="460"/>
      <c r="Z10" s="460"/>
      <c r="AA10" s="460"/>
      <c r="AB10" s="460"/>
      <c r="AC10" s="460"/>
      <c r="AD10" s="460"/>
      <c r="AE10" s="460"/>
      <c r="AF10" s="460"/>
      <c r="AG10" s="460"/>
      <c r="AH10" s="460"/>
      <c r="AI10" s="460"/>
      <c r="AJ10" s="460"/>
      <c r="AK10" s="460"/>
      <c r="AL10" s="460"/>
      <c r="AM10" s="460"/>
      <c r="AN10" s="460"/>
      <c r="AO10" s="460"/>
      <c r="AP10" s="460"/>
      <c r="AQ10" s="460"/>
      <c r="AR10" s="460"/>
      <c r="AS10" s="460"/>
      <c r="AT10" s="460"/>
      <c r="AU10" s="460"/>
      <c r="AV10" s="460"/>
      <c r="AW10" s="460"/>
      <c r="AX10" s="460"/>
      <c r="AY10" s="460"/>
      <c r="AZ10" s="460"/>
      <c r="BA10" s="460"/>
      <c r="BB10" s="460"/>
      <c r="BC10" s="460"/>
      <c r="BD10" s="460"/>
      <c r="BE10" s="460"/>
      <c r="BF10" s="460"/>
      <c r="BG10" s="460"/>
      <c r="BH10" s="460"/>
      <c r="BI10" s="460"/>
      <c r="BJ10" s="460"/>
      <c r="BK10" s="460"/>
      <c r="BL10" s="460"/>
      <c r="BM10" s="460"/>
      <c r="BN10" s="460"/>
      <c r="BO10" s="460"/>
      <c r="BP10" s="460"/>
      <c r="BQ10" s="460"/>
      <c r="BR10" s="460"/>
      <c r="BS10" s="460"/>
      <c r="BT10" s="460"/>
      <c r="BU10" s="460"/>
      <c r="BV10" s="460"/>
      <c r="BX10" s="461"/>
    </row>
    <row r="11" spans="1:76">
      <c r="B11" s="410"/>
      <c r="C11" s="411"/>
      <c r="D11" s="109"/>
      <c r="E11" s="109"/>
      <c r="F11" s="109"/>
      <c r="G11" s="109"/>
      <c r="H11" s="109"/>
      <c r="I11" s="109"/>
      <c r="J11" s="109"/>
      <c r="K11" s="109"/>
      <c r="L11" s="109"/>
      <c r="M11" s="109"/>
      <c r="N11" s="109"/>
      <c r="U11" s="460"/>
      <c r="V11" s="460"/>
      <c r="W11" s="460"/>
      <c r="X11" s="460"/>
      <c r="Y11" s="460"/>
      <c r="Z11" s="460"/>
      <c r="AA11" s="460"/>
      <c r="AB11" s="460"/>
      <c r="AC11" s="460"/>
      <c r="AD11" s="460"/>
      <c r="AE11" s="460"/>
      <c r="AF11" s="460"/>
      <c r="AG11" s="460"/>
      <c r="AH11" s="460"/>
      <c r="AI11" s="460"/>
      <c r="AJ11" s="460"/>
      <c r="AK11" s="460"/>
      <c r="AL11" s="460"/>
      <c r="AM11" s="460"/>
      <c r="AN11" s="460"/>
      <c r="AO11" s="460"/>
      <c r="AP11" s="460"/>
      <c r="AQ11" s="460"/>
      <c r="AR11" s="460"/>
      <c r="AS11" s="460"/>
      <c r="AT11" s="460"/>
      <c r="AU11" s="460"/>
      <c r="AV11" s="460"/>
      <c r="AW11" s="460"/>
      <c r="AX11" s="460"/>
      <c r="AY11" s="460"/>
      <c r="AZ11" s="460"/>
      <c r="BA11" s="460"/>
      <c r="BB11" s="460"/>
      <c r="BC11" s="460"/>
      <c r="BD11" s="460"/>
      <c r="BE11" s="460"/>
      <c r="BF11" s="460"/>
      <c r="BG11" s="460"/>
      <c r="BH11" s="460"/>
      <c r="BI11" s="460"/>
      <c r="BJ11" s="460"/>
      <c r="BK11" s="460"/>
      <c r="BL11" s="460"/>
      <c r="BM11" s="460"/>
      <c r="BN11" s="460"/>
      <c r="BO11" s="460"/>
      <c r="BP11" s="460"/>
      <c r="BQ11" s="460"/>
      <c r="BR11" s="460"/>
      <c r="BS11" s="460"/>
      <c r="BT11" s="460"/>
      <c r="BU11" s="460"/>
      <c r="BV11" s="460"/>
      <c r="BX11" s="461"/>
    </row>
    <row r="12" spans="1:76">
      <c r="B12" s="410"/>
      <c r="C12" s="411"/>
      <c r="D12" s="109"/>
      <c r="E12" s="109"/>
      <c r="F12" s="109"/>
      <c r="G12" s="109"/>
      <c r="H12" s="109"/>
      <c r="I12" s="109"/>
      <c r="J12" s="109"/>
      <c r="K12" s="109"/>
      <c r="L12" s="109"/>
      <c r="M12" s="109"/>
      <c r="N12" s="109"/>
      <c r="U12" s="460"/>
      <c r="V12" s="460"/>
      <c r="W12" s="460"/>
      <c r="X12" s="460"/>
      <c r="Y12" s="460"/>
      <c r="Z12" s="460"/>
      <c r="AA12" s="460"/>
      <c r="AB12" s="460"/>
      <c r="AC12" s="460"/>
      <c r="AD12" s="460"/>
      <c r="AE12" s="460"/>
      <c r="AF12" s="460"/>
      <c r="AG12" s="460"/>
      <c r="AH12" s="460"/>
      <c r="AI12" s="460"/>
      <c r="AJ12" s="460"/>
      <c r="AK12" s="460"/>
      <c r="AL12" s="460"/>
      <c r="AM12" s="460"/>
      <c r="AN12" s="460"/>
      <c r="AO12" s="460"/>
      <c r="AP12" s="460"/>
      <c r="AQ12" s="460"/>
      <c r="AR12" s="460"/>
      <c r="AS12" s="460"/>
      <c r="AT12" s="460"/>
      <c r="AU12" s="460"/>
      <c r="AV12" s="460"/>
      <c r="AW12" s="460"/>
      <c r="AX12" s="460"/>
      <c r="AY12" s="460"/>
      <c r="AZ12" s="460"/>
      <c r="BA12" s="460"/>
      <c r="BB12" s="460"/>
      <c r="BC12" s="460"/>
      <c r="BD12" s="460"/>
      <c r="BE12" s="460"/>
      <c r="BF12" s="460"/>
      <c r="BG12" s="460"/>
      <c r="BH12" s="460"/>
      <c r="BI12" s="460"/>
      <c r="BJ12" s="460"/>
      <c r="BK12" s="460"/>
      <c r="BL12" s="460"/>
      <c r="BM12" s="460"/>
      <c r="BN12" s="460"/>
      <c r="BO12" s="460"/>
      <c r="BP12" s="460"/>
      <c r="BQ12" s="460"/>
      <c r="BR12" s="460"/>
      <c r="BS12" s="460"/>
      <c r="BT12" s="460"/>
      <c r="BU12" s="460"/>
      <c r="BV12" s="460"/>
      <c r="BX12" s="461"/>
    </row>
    <row r="13" spans="1:76">
      <c r="U13" s="460"/>
      <c r="V13" s="460"/>
      <c r="W13" s="460"/>
      <c r="X13" s="460"/>
      <c r="Y13" s="460"/>
      <c r="Z13" s="460"/>
      <c r="AA13" s="460"/>
      <c r="AB13" s="460"/>
      <c r="AC13" s="460"/>
      <c r="AD13" s="460"/>
      <c r="AE13" s="460"/>
      <c r="AF13" s="460"/>
      <c r="AG13" s="460"/>
      <c r="AH13" s="460"/>
      <c r="AI13" s="460"/>
      <c r="AJ13" s="460"/>
      <c r="AK13" s="460"/>
      <c r="AL13" s="460"/>
      <c r="AM13" s="460"/>
      <c r="AN13" s="460"/>
      <c r="AO13" s="460"/>
      <c r="AP13" s="460"/>
      <c r="AQ13" s="460"/>
      <c r="AR13" s="460"/>
      <c r="AS13" s="460"/>
      <c r="AT13" s="460"/>
      <c r="AU13" s="460"/>
      <c r="AV13" s="460"/>
      <c r="AW13" s="460"/>
      <c r="AX13" s="460"/>
      <c r="AY13" s="460"/>
      <c r="AZ13" s="460"/>
      <c r="BA13" s="460"/>
      <c r="BB13" s="460"/>
      <c r="BC13" s="460"/>
      <c r="BD13" s="460"/>
      <c r="BE13" s="460"/>
      <c r="BF13" s="460"/>
      <c r="BG13" s="460"/>
      <c r="BH13" s="460"/>
      <c r="BI13" s="460"/>
      <c r="BJ13" s="460"/>
      <c r="BK13" s="460"/>
      <c r="BL13" s="460"/>
      <c r="BM13" s="460"/>
      <c r="BN13" s="460"/>
      <c r="BO13" s="460"/>
      <c r="BP13" s="460"/>
      <c r="BQ13" s="460"/>
      <c r="BR13" s="460"/>
      <c r="BS13" s="460"/>
      <c r="BT13" s="460"/>
      <c r="BU13" s="460"/>
      <c r="BV13" s="460"/>
      <c r="BX13" s="461"/>
    </row>
    <row r="14" spans="1:76">
      <c r="U14" s="460"/>
      <c r="V14" s="460"/>
      <c r="W14" s="460"/>
      <c r="X14" s="460"/>
      <c r="Y14" s="460"/>
      <c r="Z14" s="460"/>
      <c r="AA14" s="460"/>
      <c r="AB14" s="460"/>
      <c r="AC14" s="460"/>
      <c r="AD14" s="460"/>
      <c r="AE14" s="460"/>
      <c r="AF14" s="460"/>
      <c r="AG14" s="460"/>
      <c r="AH14" s="460"/>
      <c r="AI14" s="460"/>
      <c r="AJ14" s="460"/>
      <c r="AK14" s="460"/>
      <c r="AL14" s="460"/>
      <c r="AM14" s="460"/>
      <c r="AN14" s="460"/>
      <c r="AO14" s="460"/>
      <c r="AP14" s="460"/>
      <c r="AQ14" s="460"/>
      <c r="AR14" s="460"/>
      <c r="AS14" s="460"/>
      <c r="AT14" s="460"/>
      <c r="AU14" s="460"/>
      <c r="AV14" s="460"/>
      <c r="AW14" s="460"/>
      <c r="AX14" s="460"/>
      <c r="AY14" s="460"/>
      <c r="AZ14" s="460"/>
      <c r="BA14" s="460"/>
      <c r="BB14" s="460"/>
      <c r="BC14" s="460"/>
      <c r="BD14" s="460"/>
      <c r="BE14" s="460"/>
      <c r="BF14" s="460"/>
      <c r="BG14" s="460"/>
      <c r="BH14" s="460"/>
      <c r="BI14" s="460"/>
      <c r="BJ14" s="460"/>
      <c r="BK14" s="460"/>
      <c r="BL14" s="460"/>
      <c r="BM14" s="460"/>
      <c r="BN14" s="460"/>
      <c r="BO14" s="460"/>
      <c r="BP14" s="460"/>
      <c r="BQ14" s="460"/>
      <c r="BR14" s="460"/>
      <c r="BS14" s="460"/>
      <c r="BT14" s="460"/>
      <c r="BU14" s="460"/>
      <c r="BV14" s="460"/>
      <c r="BX14" s="461"/>
    </row>
    <row r="15" spans="1:76">
      <c r="U15" s="460"/>
      <c r="V15" s="460"/>
      <c r="W15" s="460"/>
      <c r="X15" s="460"/>
      <c r="Y15" s="460"/>
      <c r="Z15" s="460"/>
      <c r="AA15" s="460"/>
      <c r="AB15" s="460"/>
      <c r="AC15" s="460"/>
      <c r="AD15" s="460"/>
      <c r="AE15" s="460"/>
      <c r="AF15" s="460"/>
      <c r="AG15" s="460"/>
      <c r="AH15" s="460"/>
      <c r="AI15" s="460"/>
      <c r="AJ15" s="460"/>
      <c r="AK15" s="460"/>
      <c r="AL15" s="460"/>
      <c r="AM15" s="460"/>
      <c r="AN15" s="460"/>
      <c r="AO15" s="460"/>
      <c r="AP15" s="460"/>
      <c r="AQ15" s="460"/>
      <c r="AR15" s="460"/>
      <c r="AS15" s="460"/>
      <c r="AT15" s="460"/>
      <c r="AU15" s="460"/>
      <c r="AV15" s="460"/>
      <c r="AW15" s="460"/>
      <c r="AX15" s="460"/>
      <c r="AY15" s="460"/>
      <c r="AZ15" s="460"/>
      <c r="BA15" s="460"/>
      <c r="BB15" s="460"/>
      <c r="BC15" s="460"/>
      <c r="BD15" s="460"/>
      <c r="BE15" s="460"/>
      <c r="BF15" s="460"/>
      <c r="BG15" s="460"/>
      <c r="BH15" s="460"/>
      <c r="BI15" s="460"/>
      <c r="BJ15" s="460"/>
      <c r="BK15" s="460"/>
      <c r="BL15" s="460"/>
      <c r="BM15" s="460"/>
      <c r="BN15" s="460"/>
      <c r="BO15" s="460"/>
      <c r="BP15" s="460"/>
      <c r="BQ15" s="460"/>
      <c r="BR15" s="460"/>
      <c r="BS15" s="460"/>
      <c r="BT15" s="460"/>
      <c r="BU15" s="460"/>
      <c r="BV15" s="460"/>
      <c r="BX15" s="461"/>
    </row>
    <row r="16" spans="1:76" ht="15.75">
      <c r="D16" s="1224" t="s">
        <v>215</v>
      </c>
      <c r="E16" s="1224"/>
      <c r="F16" s="1224"/>
      <c r="G16" s="1224"/>
      <c r="H16" s="1224"/>
      <c r="I16" s="1224"/>
      <c r="J16" s="1224"/>
      <c r="K16" s="1224"/>
    </row>
    <row r="30" ht="18" customHeight="1"/>
  </sheetData>
  <mergeCells count="3">
    <mergeCell ref="B5:B9"/>
    <mergeCell ref="D16:G16"/>
    <mergeCell ref="H16:K16"/>
  </mergeCells>
  <pageMargins left="0.7" right="0.7" top="0.75" bottom="0.75" header="0.3" footer="0.3"/>
  <pageSetup paperSize="9"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workbookViewId="0">
      <selection activeCell="A2" sqref="A2"/>
    </sheetView>
  </sheetViews>
  <sheetFormatPr baseColWidth="10" defaultRowHeight="15"/>
  <cols>
    <col min="2" max="2" width="20" customWidth="1"/>
    <col min="3" max="3" width="19.85546875" customWidth="1"/>
  </cols>
  <sheetData>
    <row r="1" spans="1:16" ht="17.25" customHeight="1">
      <c r="A1" s="1248" t="s">
        <v>337</v>
      </c>
      <c r="B1" s="1248"/>
      <c r="C1" s="1248"/>
      <c r="D1" s="1248"/>
      <c r="E1" s="1248"/>
      <c r="F1" s="1248"/>
      <c r="G1" s="1248"/>
      <c r="H1" s="1248"/>
      <c r="I1" s="1248"/>
      <c r="J1" s="1248"/>
    </row>
    <row r="3" spans="1:16" ht="15.75" thickBot="1"/>
    <row r="4" spans="1:16" ht="15.75" thickBot="1">
      <c r="B4" s="1249"/>
      <c r="C4" s="1250"/>
      <c r="D4" s="983">
        <v>2006</v>
      </c>
      <c r="E4" s="984">
        <v>2007</v>
      </c>
      <c r="F4" s="984">
        <v>2008</v>
      </c>
      <c r="G4" s="984">
        <v>2009</v>
      </c>
      <c r="H4" s="984">
        <v>2010</v>
      </c>
      <c r="I4" s="984">
        <v>2011</v>
      </c>
      <c r="J4" s="984">
        <v>2012</v>
      </c>
      <c r="K4" s="984">
        <v>2013</v>
      </c>
      <c r="L4" s="984">
        <v>2014</v>
      </c>
      <c r="M4" s="984">
        <v>2015</v>
      </c>
      <c r="N4" s="985">
        <v>2016</v>
      </c>
      <c r="O4" s="985">
        <v>2017</v>
      </c>
      <c r="P4" s="986">
        <v>2018</v>
      </c>
    </row>
    <row r="5" spans="1:16" ht="27" customHeight="1">
      <c r="B5" s="1251" t="s">
        <v>95</v>
      </c>
      <c r="C5" s="987" t="s">
        <v>96</v>
      </c>
      <c r="D5" s="462">
        <v>0.499</v>
      </c>
      <c r="E5" s="463">
        <v>0.50739999999999996</v>
      </c>
      <c r="F5" s="463">
        <v>0.55710000000000004</v>
      </c>
      <c r="G5" s="463">
        <v>0.58473333333333333</v>
      </c>
      <c r="H5" s="463">
        <v>0.62139999999999995</v>
      </c>
      <c r="I5" s="463">
        <v>0.65390000000000004</v>
      </c>
      <c r="J5" s="463">
        <v>0.68589999999999995</v>
      </c>
      <c r="K5" s="463">
        <v>0.71779999999999999</v>
      </c>
      <c r="L5" s="463">
        <v>0.74280000000000002</v>
      </c>
      <c r="M5" s="463">
        <v>0.74280000000000002</v>
      </c>
      <c r="N5" s="464">
        <f t="shared" ref="N5:N7" si="0">M5</f>
        <v>0.74280000000000002</v>
      </c>
      <c r="O5" s="464">
        <f t="shared" ref="O5:P7" si="1">M5</f>
        <v>0.74280000000000002</v>
      </c>
      <c r="P5" s="465">
        <f t="shared" si="1"/>
        <v>0.74280000000000002</v>
      </c>
    </row>
    <row r="6" spans="1:16" ht="27" customHeight="1">
      <c r="B6" s="1252"/>
      <c r="C6" s="466" t="s">
        <v>97</v>
      </c>
      <c r="D6" s="467">
        <v>1</v>
      </c>
      <c r="E6" s="468">
        <v>1.0149999999999999</v>
      </c>
      <c r="F6" s="468">
        <v>1.0349999999999999</v>
      </c>
      <c r="G6" s="468">
        <v>1.0839000000000001</v>
      </c>
      <c r="H6" s="468">
        <v>1.0683</v>
      </c>
      <c r="I6" s="468">
        <v>1.1414</v>
      </c>
      <c r="J6" s="468">
        <v>1.2155</v>
      </c>
      <c r="K6" s="468">
        <v>1.2606999999999999</v>
      </c>
      <c r="L6" s="468">
        <v>1.2606999999999999</v>
      </c>
      <c r="M6" s="468">
        <v>1.2606999999999999</v>
      </c>
      <c r="N6" s="469">
        <f t="shared" si="0"/>
        <v>1.2606999999999999</v>
      </c>
      <c r="O6" s="469">
        <f t="shared" si="1"/>
        <v>1.2606999999999999</v>
      </c>
      <c r="P6" s="470">
        <f t="shared" si="1"/>
        <v>1.2606999999999999</v>
      </c>
    </row>
    <row r="7" spans="1:16" ht="27" customHeight="1" thickBot="1">
      <c r="B7" s="1253"/>
      <c r="C7" s="471" t="s">
        <v>98</v>
      </c>
      <c r="D7" s="472">
        <v>0.33</v>
      </c>
      <c r="E7" s="473">
        <v>0.39500000000000002</v>
      </c>
      <c r="F7" s="473">
        <v>0.5</v>
      </c>
      <c r="G7" s="473">
        <v>0.60140000000000005</v>
      </c>
      <c r="H7" s="473">
        <v>0.62139999999999995</v>
      </c>
      <c r="I7" s="473">
        <v>0.65390000000000004</v>
      </c>
      <c r="J7" s="473">
        <v>0.68589999999999995</v>
      </c>
      <c r="K7" s="473">
        <v>0.74280000000000002</v>
      </c>
      <c r="L7" s="473">
        <v>0.74280000000000002</v>
      </c>
      <c r="M7" s="473">
        <v>0.74280000000000002</v>
      </c>
      <c r="N7" s="474">
        <f t="shared" si="0"/>
        <v>0.74280000000000002</v>
      </c>
      <c r="O7" s="474">
        <f t="shared" si="1"/>
        <v>0.74280000000000002</v>
      </c>
      <c r="P7" s="475">
        <f t="shared" si="1"/>
        <v>0.74280000000000002</v>
      </c>
    </row>
    <row r="11" spans="1:16">
      <c r="A11" s="35"/>
    </row>
  </sheetData>
  <mergeCells count="3">
    <mergeCell ref="A1:J1"/>
    <mergeCell ref="B4:C4"/>
    <mergeCell ref="B5:B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1"/>
  <sheetViews>
    <sheetView workbookViewId="0">
      <selection activeCell="A2" sqref="A2"/>
    </sheetView>
  </sheetViews>
  <sheetFormatPr baseColWidth="10" defaultRowHeight="15"/>
  <cols>
    <col min="2" max="2" width="23.5703125" customWidth="1"/>
  </cols>
  <sheetData>
    <row r="1" spans="1:73">
      <c r="A1" s="414" t="s">
        <v>396</v>
      </c>
    </row>
    <row r="3" spans="1:73" s="32" customFormat="1" ht="15.75" thickBot="1"/>
    <row r="4" spans="1:73" ht="15.75" thickBot="1">
      <c r="B4" s="988"/>
      <c r="C4" s="976">
        <v>2000</v>
      </c>
      <c r="D4" s="977">
        <v>2001</v>
      </c>
      <c r="E4" s="977">
        <v>2002</v>
      </c>
      <c r="F4" s="977">
        <v>2003</v>
      </c>
      <c r="G4" s="977">
        <v>2004</v>
      </c>
      <c r="H4" s="977">
        <v>2005</v>
      </c>
      <c r="I4" s="977">
        <v>2006</v>
      </c>
      <c r="J4" s="977">
        <v>2007</v>
      </c>
      <c r="K4" s="977">
        <v>2008</v>
      </c>
      <c r="L4" s="977">
        <v>2009</v>
      </c>
      <c r="M4" s="977">
        <v>2010</v>
      </c>
      <c r="N4" s="977">
        <v>2011</v>
      </c>
      <c r="O4" s="977">
        <v>2012</v>
      </c>
      <c r="P4" s="977">
        <v>2013</v>
      </c>
      <c r="Q4" s="977">
        <v>2014</v>
      </c>
      <c r="R4" s="977">
        <v>2015</v>
      </c>
      <c r="S4" s="977">
        <v>2016</v>
      </c>
      <c r="T4" s="977">
        <v>2017</v>
      </c>
      <c r="U4" s="977">
        <v>2018</v>
      </c>
      <c r="V4" s="977">
        <v>2019</v>
      </c>
      <c r="W4" s="977">
        <v>2020</v>
      </c>
      <c r="X4" s="977">
        <v>2021</v>
      </c>
      <c r="Y4" s="977">
        <v>2022</v>
      </c>
      <c r="Z4" s="977">
        <v>2023</v>
      </c>
      <c r="AA4" s="977">
        <v>2024</v>
      </c>
      <c r="AB4" s="977">
        <v>2025</v>
      </c>
      <c r="AC4" s="977">
        <v>2026</v>
      </c>
      <c r="AD4" s="977">
        <v>2027</v>
      </c>
      <c r="AE4" s="977">
        <v>2028</v>
      </c>
      <c r="AF4" s="977">
        <v>2029</v>
      </c>
      <c r="AG4" s="977">
        <v>2030</v>
      </c>
      <c r="AH4" s="977">
        <v>2031</v>
      </c>
      <c r="AI4" s="977">
        <v>2032</v>
      </c>
      <c r="AJ4" s="977">
        <v>2033</v>
      </c>
      <c r="AK4" s="977">
        <v>2034</v>
      </c>
      <c r="AL4" s="977">
        <v>2035</v>
      </c>
      <c r="AM4" s="977">
        <v>2036</v>
      </c>
      <c r="AN4" s="977">
        <v>2037</v>
      </c>
      <c r="AO4" s="977">
        <v>2038</v>
      </c>
      <c r="AP4" s="977">
        <v>2039</v>
      </c>
      <c r="AQ4" s="977">
        <v>2040</v>
      </c>
      <c r="AR4" s="977">
        <v>2041</v>
      </c>
      <c r="AS4" s="977">
        <v>2042</v>
      </c>
      <c r="AT4" s="977">
        <v>2043</v>
      </c>
      <c r="AU4" s="977">
        <v>2044</v>
      </c>
      <c r="AV4" s="977">
        <v>2045</v>
      </c>
      <c r="AW4" s="977">
        <v>2046</v>
      </c>
      <c r="AX4" s="977">
        <v>2047</v>
      </c>
      <c r="AY4" s="977">
        <v>2048</v>
      </c>
      <c r="AZ4" s="977">
        <v>2049</v>
      </c>
      <c r="BA4" s="977">
        <v>2050</v>
      </c>
      <c r="BB4" s="977">
        <v>2051</v>
      </c>
      <c r="BC4" s="977">
        <v>2052</v>
      </c>
      <c r="BD4" s="977">
        <v>2053</v>
      </c>
      <c r="BE4" s="977">
        <v>2054</v>
      </c>
      <c r="BF4" s="977">
        <v>2055</v>
      </c>
      <c r="BG4" s="977">
        <v>2056</v>
      </c>
      <c r="BH4" s="977">
        <v>2057</v>
      </c>
      <c r="BI4" s="977">
        <v>2058</v>
      </c>
      <c r="BJ4" s="977">
        <v>2059</v>
      </c>
      <c r="BK4" s="977">
        <v>2060</v>
      </c>
      <c r="BL4" s="977">
        <v>2061</v>
      </c>
      <c r="BM4" s="977">
        <v>2062</v>
      </c>
      <c r="BN4" s="977">
        <v>2063</v>
      </c>
      <c r="BO4" s="977">
        <v>2064</v>
      </c>
      <c r="BP4" s="977">
        <v>2065</v>
      </c>
      <c r="BQ4" s="977">
        <v>2066</v>
      </c>
      <c r="BR4" s="977">
        <v>2067</v>
      </c>
      <c r="BS4" s="977">
        <v>2068</v>
      </c>
      <c r="BT4" s="977">
        <v>2069</v>
      </c>
      <c r="BU4" s="978">
        <v>2070</v>
      </c>
    </row>
    <row r="5" spans="1:73" ht="15" customHeight="1">
      <c r="B5" s="989" t="s">
        <v>138</v>
      </c>
      <c r="C5" s="990"/>
      <c r="D5" s="991"/>
      <c r="E5" s="991">
        <v>2.0201509155782241E-2</v>
      </c>
      <c r="F5" s="991">
        <v>2.0163147279973714E-2</v>
      </c>
      <c r="G5" s="991">
        <v>2.036672689775984E-2</v>
      </c>
      <c r="H5" s="991">
        <v>2.0233857097449463E-2</v>
      </c>
      <c r="I5" s="991">
        <v>2.0899300001942261E-2</v>
      </c>
      <c r="J5" s="991">
        <v>2.0963859885967946E-2</v>
      </c>
      <c r="K5" s="992">
        <v>1.8971313118638602E-2</v>
      </c>
      <c r="L5" s="992">
        <v>1.9864973438267645E-2</v>
      </c>
      <c r="M5" s="992">
        <v>1.9968018853621913E-2</v>
      </c>
      <c r="N5" s="992">
        <v>2.0500151100135561E-2</v>
      </c>
      <c r="O5" s="992">
        <v>2.1121980971389186E-2</v>
      </c>
      <c r="P5" s="992">
        <v>2.1127052975230196E-2</v>
      </c>
      <c r="Q5" s="992">
        <v>2.1087307893202779E-2</v>
      </c>
      <c r="R5" s="992">
        <v>2.0733011320562454E-2</v>
      </c>
      <c r="S5" s="992">
        <v>2.0832340636255508E-2</v>
      </c>
      <c r="T5" s="992">
        <v>2.0261100466079363E-2</v>
      </c>
      <c r="U5" s="992"/>
      <c r="V5" s="992"/>
      <c r="W5" s="992"/>
      <c r="X5" s="992"/>
      <c r="Y5" s="992"/>
      <c r="Z5" s="992"/>
      <c r="AA5" s="992"/>
      <c r="AB5" s="992"/>
      <c r="AC5" s="992"/>
      <c r="AD5" s="992"/>
      <c r="AE5" s="992"/>
      <c r="AF5" s="992"/>
      <c r="AG5" s="992"/>
      <c r="AH5" s="992"/>
      <c r="AI5" s="992"/>
      <c r="AJ5" s="992"/>
      <c r="AK5" s="992"/>
      <c r="AL5" s="992"/>
      <c r="AM5" s="992"/>
      <c r="AN5" s="992"/>
      <c r="AO5" s="992"/>
      <c r="AP5" s="992"/>
      <c r="AQ5" s="992"/>
      <c r="AR5" s="992"/>
      <c r="AS5" s="992"/>
      <c r="AT5" s="992"/>
      <c r="AU5" s="992"/>
      <c r="AV5" s="992"/>
      <c r="AW5" s="992"/>
      <c r="AX5" s="992"/>
      <c r="AY5" s="992"/>
      <c r="AZ5" s="992"/>
      <c r="BA5" s="992"/>
      <c r="BB5" s="992"/>
      <c r="BC5" s="992"/>
      <c r="BD5" s="992"/>
      <c r="BE5" s="992"/>
      <c r="BF5" s="992"/>
      <c r="BG5" s="992"/>
      <c r="BH5" s="992"/>
      <c r="BI5" s="992"/>
      <c r="BJ5" s="992"/>
      <c r="BK5" s="992"/>
      <c r="BL5" s="992"/>
      <c r="BM5" s="992"/>
      <c r="BN5" s="992"/>
      <c r="BO5" s="992"/>
      <c r="BP5" s="992"/>
      <c r="BQ5" s="992"/>
      <c r="BR5" s="992"/>
      <c r="BS5" s="992"/>
      <c r="BT5" s="992"/>
      <c r="BU5" s="993"/>
    </row>
    <row r="6" spans="1:73" ht="15.75" thickBot="1">
      <c r="B6" s="994" t="s">
        <v>338</v>
      </c>
      <c r="C6" s="995"/>
      <c r="D6" s="996"/>
      <c r="E6" s="996"/>
      <c r="F6" s="996"/>
      <c r="G6" s="996"/>
      <c r="H6" s="996"/>
      <c r="I6" s="996"/>
      <c r="J6" s="996"/>
      <c r="K6" s="997"/>
      <c r="L6" s="997"/>
      <c r="M6" s="997"/>
      <c r="N6" s="997"/>
      <c r="O6" s="997"/>
      <c r="P6" s="997"/>
      <c r="Q6" s="997"/>
      <c r="R6" s="997"/>
      <c r="S6" s="997"/>
      <c r="T6" s="997">
        <v>2.0261100466079363E-2</v>
      </c>
      <c r="U6" s="997">
        <v>1.9773324065378621E-2</v>
      </c>
      <c r="V6" s="997">
        <v>1.9243243939458234E-2</v>
      </c>
      <c r="W6" s="997">
        <v>1.8755622894573099E-2</v>
      </c>
      <c r="X6" s="997">
        <v>1.8146516352265253E-2</v>
      </c>
      <c r="Y6" s="997">
        <v>1.7560557110167539E-2</v>
      </c>
      <c r="Z6" s="997">
        <v>1.7416714407415393E-2</v>
      </c>
      <c r="AA6" s="997">
        <v>1.7276312475218727E-2</v>
      </c>
      <c r="AB6" s="997">
        <v>1.7140945422798197E-2</v>
      </c>
      <c r="AC6" s="997">
        <v>1.7001069682751686E-2</v>
      </c>
      <c r="AD6" s="997">
        <v>1.6867033651953141E-2</v>
      </c>
      <c r="AE6" s="997">
        <v>1.6758132710571128E-2</v>
      </c>
      <c r="AF6" s="997">
        <v>1.6597566796809515E-2</v>
      </c>
      <c r="AG6" s="997">
        <v>1.6427182034853612E-2</v>
      </c>
      <c r="AH6" s="997">
        <v>1.6289157696961407E-2</v>
      </c>
      <c r="AI6" s="997">
        <v>1.6165846210917753E-2</v>
      </c>
      <c r="AJ6" s="997">
        <v>1.6088837363266363E-2</v>
      </c>
      <c r="AK6" s="997">
        <v>1.6015888301350208E-2</v>
      </c>
      <c r="AL6" s="997">
        <v>1.5955528757102124E-2</v>
      </c>
      <c r="AM6" s="997">
        <v>1.5906303969342131E-2</v>
      </c>
      <c r="AN6" s="997">
        <v>1.5869103246334323E-2</v>
      </c>
      <c r="AO6" s="997">
        <v>1.5833410881477144E-2</v>
      </c>
      <c r="AP6" s="997">
        <v>1.5791737324169108E-2</v>
      </c>
      <c r="AQ6" s="997">
        <v>1.5747232677996627E-2</v>
      </c>
      <c r="AR6" s="997">
        <v>1.5704429296976418E-2</v>
      </c>
      <c r="AS6" s="997">
        <v>1.5665536571294804E-2</v>
      </c>
      <c r="AT6" s="997">
        <v>1.563602802958956E-2</v>
      </c>
      <c r="AU6" s="997">
        <v>1.5607411634503746E-2</v>
      </c>
      <c r="AV6" s="997">
        <v>1.5587264978659525E-2</v>
      </c>
      <c r="AW6" s="997">
        <v>1.5573689131916179E-2</v>
      </c>
      <c r="AX6" s="997">
        <v>1.555743557249431E-2</v>
      </c>
      <c r="AY6" s="997">
        <v>1.553690043100415E-2</v>
      </c>
      <c r="AZ6" s="997">
        <v>1.5513528078764259E-2</v>
      </c>
      <c r="BA6" s="997">
        <v>1.5496428679281788E-2</v>
      </c>
      <c r="BB6" s="997">
        <v>1.5482644409391009E-2</v>
      </c>
      <c r="BC6" s="997">
        <v>1.5466164784727027E-2</v>
      </c>
      <c r="BD6" s="997">
        <v>1.5445492693008432E-2</v>
      </c>
      <c r="BE6" s="997">
        <v>1.542368969285627E-2</v>
      </c>
      <c r="BF6" s="997">
        <v>1.5402308505616021E-2</v>
      </c>
      <c r="BG6" s="997">
        <v>1.5378436782651172E-2</v>
      </c>
      <c r="BH6" s="997">
        <v>1.5349143858728299E-2</v>
      </c>
      <c r="BI6" s="997">
        <v>1.5314505641717368E-2</v>
      </c>
      <c r="BJ6" s="997">
        <v>1.5271621928427055E-2</v>
      </c>
      <c r="BK6" s="997">
        <v>1.5232374831761063E-2</v>
      </c>
      <c r="BL6" s="997">
        <v>1.5204006722171039E-2</v>
      </c>
      <c r="BM6" s="997">
        <v>1.5176303113331008E-2</v>
      </c>
      <c r="BN6" s="997">
        <v>1.5147696081360783E-2</v>
      </c>
      <c r="BO6" s="997">
        <v>1.512106782689536E-2</v>
      </c>
      <c r="BP6" s="997">
        <v>1.5102258457392442E-2</v>
      </c>
      <c r="BQ6" s="997">
        <v>1.5089615716965196E-2</v>
      </c>
      <c r="BR6" s="997">
        <v>1.5075833570180171E-2</v>
      </c>
      <c r="BS6" s="997">
        <v>1.5062347964392682E-2</v>
      </c>
      <c r="BT6" s="997">
        <v>1.5052053858112044E-2</v>
      </c>
      <c r="BU6" s="998">
        <v>1.5046365909971555E-2</v>
      </c>
    </row>
    <row r="7" spans="1:73">
      <c r="B7" s="999" t="s">
        <v>339</v>
      </c>
      <c r="C7" s="980"/>
      <c r="D7" s="981"/>
      <c r="E7" s="981"/>
      <c r="F7" s="981"/>
      <c r="G7" s="981"/>
      <c r="H7" s="981"/>
      <c r="I7" s="981"/>
      <c r="J7" s="981"/>
      <c r="K7" s="981"/>
      <c r="L7" s="981"/>
      <c r="M7" s="981"/>
      <c r="N7" s="981"/>
      <c r="O7" s="981"/>
      <c r="P7" s="981"/>
      <c r="Q7" s="981"/>
      <c r="R7" s="981"/>
      <c r="S7" s="981"/>
      <c r="T7" s="981"/>
      <c r="U7" s="981">
        <v>1.9861845313013177E-2</v>
      </c>
      <c r="V7" s="981">
        <v>1.9733732035732844E-2</v>
      </c>
      <c r="W7" s="981">
        <v>1.9352358084788725E-2</v>
      </c>
      <c r="X7" s="981">
        <v>1.902882601146675E-2</v>
      </c>
      <c r="Y7" s="981">
        <v>1.874137414466694E-2</v>
      </c>
      <c r="Z7" s="981">
        <v>1.8616522838767455E-2</v>
      </c>
      <c r="AA7" s="981">
        <v>1.8423247436993449E-2</v>
      </c>
      <c r="AB7" s="981">
        <v>1.8205524172912973E-2</v>
      </c>
      <c r="AC7" s="981">
        <v>1.7948867122990254E-2</v>
      </c>
      <c r="AD7" s="981">
        <v>1.7649435234050059E-2</v>
      </c>
      <c r="AE7" s="981">
        <v>1.737421880621674E-2</v>
      </c>
      <c r="AF7" s="981">
        <v>1.7026225546296476E-2</v>
      </c>
      <c r="AG7" s="981">
        <v>1.6659343706804681E-2</v>
      </c>
      <c r="AH7" s="981">
        <v>1.6300438974581034E-2</v>
      </c>
      <c r="AI7" s="981">
        <v>1.5926619278977188E-2</v>
      </c>
      <c r="AJ7" s="981">
        <v>1.5614029381211326E-2</v>
      </c>
      <c r="AK7" s="981">
        <v>1.5282753684777653E-2</v>
      </c>
      <c r="AL7" s="981">
        <v>1.4946051068606315E-2</v>
      </c>
      <c r="AM7" s="981">
        <v>1.4605784783982338E-2</v>
      </c>
      <c r="AN7" s="981">
        <v>1.4269220272745109E-2</v>
      </c>
      <c r="AO7" s="981">
        <v>1.3911986073960395E-2</v>
      </c>
      <c r="AP7" s="981">
        <v>1.3556869791562778E-2</v>
      </c>
      <c r="AQ7" s="981">
        <v>1.3202635702820218E-2</v>
      </c>
      <c r="AR7" s="981">
        <v>1.2839433611978009E-2</v>
      </c>
      <c r="AS7" s="981">
        <v>1.2468316070175437E-2</v>
      </c>
      <c r="AT7" s="981">
        <v>1.2093446258260032E-2</v>
      </c>
      <c r="AU7" s="981">
        <v>1.1825732002048426E-2</v>
      </c>
      <c r="AV7" s="981">
        <v>1.1558796555707778E-2</v>
      </c>
      <c r="AW7" s="981">
        <v>1.1294070412015439E-2</v>
      </c>
      <c r="AX7" s="981">
        <v>1.1048754749462654E-2</v>
      </c>
      <c r="AY7" s="981">
        <v>1.0797128734493242E-2</v>
      </c>
      <c r="AZ7" s="981">
        <v>1.0568343819717481E-2</v>
      </c>
      <c r="BA7" s="981">
        <v>1.0316204003996691E-2</v>
      </c>
      <c r="BB7" s="981">
        <v>1.0092367118371659E-2</v>
      </c>
      <c r="BC7" s="981">
        <v>9.8767571621279898E-3</v>
      </c>
      <c r="BD7" s="981">
        <v>9.6600372069931602E-3</v>
      </c>
      <c r="BE7" s="981">
        <v>9.4737820914490792E-3</v>
      </c>
      <c r="BF7" s="981">
        <v>9.2979958297425488E-3</v>
      </c>
      <c r="BG7" s="981">
        <v>9.1519171704528782E-3</v>
      </c>
      <c r="BH7" s="981">
        <v>9.0394256609884153E-3</v>
      </c>
      <c r="BI7" s="981">
        <v>8.9196514964693472E-3</v>
      </c>
      <c r="BJ7" s="981">
        <v>8.8106797771121178E-3</v>
      </c>
      <c r="BK7" s="981">
        <v>8.7216925336458095E-3</v>
      </c>
      <c r="BL7" s="981">
        <v>8.64990773506321E-3</v>
      </c>
      <c r="BM7" s="981">
        <v>8.5772272941744519E-3</v>
      </c>
      <c r="BN7" s="981">
        <v>8.5066440159619304E-3</v>
      </c>
      <c r="BO7" s="981">
        <v>8.4548691314708969E-3</v>
      </c>
      <c r="BP7" s="981">
        <v>8.4363352173749302E-3</v>
      </c>
      <c r="BQ7" s="981">
        <v>8.4184574390882144E-3</v>
      </c>
      <c r="BR7" s="981">
        <v>8.4092291237391342E-3</v>
      </c>
      <c r="BS7" s="981">
        <v>8.4139038087386441E-3</v>
      </c>
      <c r="BT7" s="981">
        <v>8.4389016609025883E-3</v>
      </c>
      <c r="BU7" s="982">
        <v>8.5767265485825889E-3</v>
      </c>
    </row>
    <row r="8" spans="1:73">
      <c r="B8" s="1000" t="s">
        <v>340</v>
      </c>
      <c r="C8" s="433"/>
      <c r="D8" s="434"/>
      <c r="E8" s="434"/>
      <c r="F8" s="434"/>
      <c r="G8" s="434"/>
      <c r="H8" s="434"/>
      <c r="I8" s="434"/>
      <c r="J8" s="434"/>
      <c r="K8" s="434"/>
      <c r="L8" s="434"/>
      <c r="M8" s="434"/>
      <c r="N8" s="434"/>
      <c r="O8" s="434"/>
      <c r="P8" s="434"/>
      <c r="Q8" s="434"/>
      <c r="R8" s="434"/>
      <c r="S8" s="434"/>
      <c r="T8" s="434"/>
      <c r="U8" s="434">
        <v>1.9837857293482572E-2</v>
      </c>
      <c r="V8" s="434">
        <v>1.9719714539442983E-2</v>
      </c>
      <c r="W8" s="434">
        <v>1.9348894909025159E-2</v>
      </c>
      <c r="X8" s="434">
        <v>1.9037494081376904E-2</v>
      </c>
      <c r="Y8" s="434">
        <v>1.8764623426580484E-2</v>
      </c>
      <c r="Z8" s="434">
        <v>1.8662351737696259E-2</v>
      </c>
      <c r="AA8" s="434">
        <v>1.8495213370756724E-2</v>
      </c>
      <c r="AB8" s="434">
        <v>1.830743563105584E-2</v>
      </c>
      <c r="AC8" s="434">
        <v>1.8080400361972782E-2</v>
      </c>
      <c r="AD8" s="434">
        <v>1.7814362320945177E-2</v>
      </c>
      <c r="AE8" s="434">
        <v>1.757842537720471E-2</v>
      </c>
      <c r="AF8" s="434">
        <v>1.726832182913831E-2</v>
      </c>
      <c r="AG8" s="434">
        <v>1.6939763314243943E-2</v>
      </c>
      <c r="AH8" s="434">
        <v>1.6623088895295634E-2</v>
      </c>
      <c r="AI8" s="434">
        <v>1.629637226085404E-2</v>
      </c>
      <c r="AJ8" s="434">
        <v>1.6027240977619626E-2</v>
      </c>
      <c r="AK8" s="434">
        <v>1.5734591956494192E-2</v>
      </c>
      <c r="AL8" s="434">
        <v>1.5431004025464446E-2</v>
      </c>
      <c r="AM8" s="434">
        <v>1.5117156617763616E-2</v>
      </c>
      <c r="AN8" s="434">
        <v>1.4803347752438346E-2</v>
      </c>
      <c r="AO8" s="434">
        <v>1.4467907043047918E-2</v>
      </c>
      <c r="AP8" s="434">
        <v>1.4128868832841915E-2</v>
      </c>
      <c r="AQ8" s="434">
        <v>1.3788561122064405E-2</v>
      </c>
      <c r="AR8" s="434">
        <v>1.3436873223904149E-2</v>
      </c>
      <c r="AS8" s="434">
        <v>1.3074559985466583E-2</v>
      </c>
      <c r="AT8" s="434">
        <v>1.2704173379177716E-2</v>
      </c>
      <c r="AU8" s="434">
        <v>1.2428643571244905E-2</v>
      </c>
      <c r="AV8" s="434">
        <v>1.2150008488615895E-2</v>
      </c>
      <c r="AW8" s="434">
        <v>1.1871337192123126E-2</v>
      </c>
      <c r="AX8" s="434">
        <v>1.1610269198080635E-2</v>
      </c>
      <c r="AY8" s="434">
        <v>1.1341511216681657E-2</v>
      </c>
      <c r="AZ8" s="434">
        <v>1.1094562234989508E-2</v>
      </c>
      <c r="BA8" s="434">
        <v>1.0823636529866029E-2</v>
      </c>
      <c r="BB8" s="434">
        <v>1.0586047914263423E-2</v>
      </c>
      <c r="BC8" s="434">
        <v>1.0357049231306878E-2</v>
      </c>
      <c r="BD8" s="434">
        <v>1.0128952261649733E-2</v>
      </c>
      <c r="BE8" s="434">
        <v>9.9317637660627772E-3</v>
      </c>
      <c r="BF8" s="434">
        <v>9.7457491831051037E-3</v>
      </c>
      <c r="BG8" s="434">
        <v>9.593131154879515E-3</v>
      </c>
      <c r="BH8" s="434">
        <v>9.4777971876938618E-3</v>
      </c>
      <c r="BI8" s="434">
        <v>9.3533304322780189E-3</v>
      </c>
      <c r="BJ8" s="434">
        <v>9.2413503560168624E-3</v>
      </c>
      <c r="BK8" s="434">
        <v>9.1474703289986248E-3</v>
      </c>
      <c r="BL8" s="434">
        <v>9.0685784635566261E-3</v>
      </c>
      <c r="BM8" s="434">
        <v>8.9892633679550943E-3</v>
      </c>
      <c r="BN8" s="434">
        <v>8.9131097713286249E-3</v>
      </c>
      <c r="BO8" s="434">
        <v>8.8547309446459724E-3</v>
      </c>
      <c r="BP8" s="434">
        <v>8.8312752545637706E-3</v>
      </c>
      <c r="BQ8" s="434">
        <v>8.8080080815357096E-3</v>
      </c>
      <c r="BR8" s="434">
        <v>8.7932565004702288E-3</v>
      </c>
      <c r="BS8" s="434">
        <v>8.7935344277176915E-3</v>
      </c>
      <c r="BT8" s="434">
        <v>8.813765497842449E-3</v>
      </c>
      <c r="BU8" s="435">
        <v>8.9596321491202374E-3</v>
      </c>
    </row>
    <row r="9" spans="1:73">
      <c r="B9" s="1000" t="s">
        <v>341</v>
      </c>
      <c r="C9" s="433"/>
      <c r="D9" s="434"/>
      <c r="E9" s="434"/>
      <c r="F9" s="434"/>
      <c r="G9" s="434"/>
      <c r="H9" s="434"/>
      <c r="I9" s="434"/>
      <c r="J9" s="434"/>
      <c r="K9" s="434"/>
      <c r="L9" s="434"/>
      <c r="M9" s="434"/>
      <c r="N9" s="434"/>
      <c r="O9" s="434"/>
      <c r="P9" s="434"/>
      <c r="Q9" s="434"/>
      <c r="R9" s="434"/>
      <c r="S9" s="434"/>
      <c r="T9" s="434"/>
      <c r="U9" s="434">
        <v>1.9837840838461518E-2</v>
      </c>
      <c r="V9" s="434">
        <v>1.9719690604356289E-2</v>
      </c>
      <c r="W9" s="434">
        <v>1.9348863992779731E-2</v>
      </c>
      <c r="X9" s="434">
        <v>1.9035353145366595E-2</v>
      </c>
      <c r="Y9" s="434">
        <v>1.8764824234097435E-2</v>
      </c>
      <c r="Z9" s="434">
        <v>1.8667174793251581E-2</v>
      </c>
      <c r="AA9" s="434">
        <v>1.8509437470662107E-2</v>
      </c>
      <c r="AB9" s="434">
        <v>1.8335619293391385E-2</v>
      </c>
      <c r="AC9" s="434">
        <v>1.8127400683196349E-2</v>
      </c>
      <c r="AD9" s="434">
        <v>1.7882844631889622E-2</v>
      </c>
      <c r="AE9" s="434">
        <v>1.7671447701321764E-2</v>
      </c>
      <c r="AF9" s="434">
        <v>1.7389830441568426E-2</v>
      </c>
      <c r="AG9" s="434">
        <v>1.7093380944594713E-2</v>
      </c>
      <c r="AH9" s="434">
        <v>1.6810978269559722E-2</v>
      </c>
      <c r="AI9" s="434">
        <v>1.6520988851414686E-2</v>
      </c>
      <c r="AJ9" s="434">
        <v>1.6287016062607119E-2</v>
      </c>
      <c r="AK9" s="434">
        <v>1.6026927802770683E-2</v>
      </c>
      <c r="AL9" s="434">
        <v>1.5752736515654384E-2</v>
      </c>
      <c r="AM9" s="434">
        <v>1.5466980277908857E-2</v>
      </c>
      <c r="AN9" s="434">
        <v>1.5178205990718471E-2</v>
      </c>
      <c r="AO9" s="434">
        <v>1.486527800909836E-2</v>
      </c>
      <c r="AP9" s="434">
        <v>1.4546389305658131E-2</v>
      </c>
      <c r="AQ9" s="434">
        <v>1.4222841094013975E-2</v>
      </c>
      <c r="AR9" s="434">
        <v>1.388658199779819E-2</v>
      </c>
      <c r="AS9" s="434">
        <v>1.3536520171024075E-2</v>
      </c>
      <c r="AT9" s="434">
        <v>1.3177099709036627E-2</v>
      </c>
      <c r="AU9" s="434">
        <v>1.2905064757409598E-2</v>
      </c>
      <c r="AV9" s="434">
        <v>1.2629075609059721E-2</v>
      </c>
      <c r="AW9" s="434">
        <v>1.2351781087161949E-2</v>
      </c>
      <c r="AX9" s="434">
        <v>1.2091313178259361E-2</v>
      </c>
      <c r="AY9" s="434">
        <v>1.1820982939600841E-2</v>
      </c>
      <c r="AZ9" s="434">
        <v>1.1572317071019045E-2</v>
      </c>
      <c r="BA9" s="434">
        <v>1.1298845696729141E-2</v>
      </c>
      <c r="BB9" s="434">
        <v>1.1050298694908643E-2</v>
      </c>
      <c r="BC9" s="434">
        <v>1.0818452261637215E-2</v>
      </c>
      <c r="BD9" s="434">
        <v>1.0584650587556126E-2</v>
      </c>
      <c r="BE9" s="434">
        <v>1.0381155769471115E-2</v>
      </c>
      <c r="BF9" s="434">
        <v>1.0188161947531367E-2</v>
      </c>
      <c r="BG9" s="434">
        <v>1.0032285772892044E-2</v>
      </c>
      <c r="BH9" s="434">
        <v>9.9101093366351575E-3</v>
      </c>
      <c r="BI9" s="434">
        <v>9.7788472357395444E-3</v>
      </c>
      <c r="BJ9" s="434">
        <v>9.6604199766737679E-3</v>
      </c>
      <c r="BK9" s="434">
        <v>9.5593572111202906E-3</v>
      </c>
      <c r="BL9" s="434">
        <v>9.4742386227978335E-3</v>
      </c>
      <c r="BM9" s="434">
        <v>9.3893198214166206E-3</v>
      </c>
      <c r="BN9" s="434">
        <v>9.3078698556043442E-3</v>
      </c>
      <c r="BO9" s="434">
        <v>9.242835128156034E-3</v>
      </c>
      <c r="BP9" s="434">
        <v>9.213350224193782E-3</v>
      </c>
      <c r="BQ9" s="434">
        <v>9.1845814942209617E-3</v>
      </c>
      <c r="BR9" s="434">
        <v>9.1635505466403575E-3</v>
      </c>
      <c r="BS9" s="434">
        <v>9.1578242169725443E-3</v>
      </c>
      <c r="BT9" s="434">
        <v>9.1716098774350698E-3</v>
      </c>
      <c r="BU9" s="435">
        <v>9.3208844312312276E-3</v>
      </c>
    </row>
    <row r="10" spans="1:73" ht="15.75" thickBot="1">
      <c r="B10" s="1001" t="s">
        <v>342</v>
      </c>
      <c r="C10" s="437"/>
      <c r="D10" s="438"/>
      <c r="E10" s="438"/>
      <c r="F10" s="438"/>
      <c r="G10" s="438"/>
      <c r="H10" s="438"/>
      <c r="I10" s="438"/>
      <c r="J10" s="438"/>
      <c r="K10" s="438"/>
      <c r="L10" s="438"/>
      <c r="M10" s="438"/>
      <c r="N10" s="438"/>
      <c r="O10" s="438"/>
      <c r="P10" s="438"/>
      <c r="Q10" s="438"/>
      <c r="R10" s="438"/>
      <c r="S10" s="438"/>
      <c r="T10" s="438"/>
      <c r="U10" s="438">
        <v>1.9861845313013177E-2</v>
      </c>
      <c r="V10" s="438">
        <v>1.9733732035732844E-2</v>
      </c>
      <c r="W10" s="438">
        <v>1.9352358084788725E-2</v>
      </c>
      <c r="X10" s="438">
        <v>1.9028822302272697E-2</v>
      </c>
      <c r="Y10" s="438">
        <v>1.8741641832325493E-2</v>
      </c>
      <c r="Z10" s="438">
        <v>1.8635616503342275E-2</v>
      </c>
      <c r="AA10" s="438">
        <v>1.8479062257175615E-2</v>
      </c>
      <c r="AB10" s="438">
        <v>1.8317876561772941E-2</v>
      </c>
      <c r="AC10" s="438">
        <v>1.8132793048538768E-2</v>
      </c>
      <c r="AD10" s="438">
        <v>1.791732748986076E-2</v>
      </c>
      <c r="AE10" s="438">
        <v>1.7742535341231713E-2</v>
      </c>
      <c r="AF10" s="438">
        <v>1.7507551984327234E-2</v>
      </c>
      <c r="AG10" s="438">
        <v>1.7263941199076014E-2</v>
      </c>
      <c r="AH10" s="438">
        <v>1.703880782043915E-2</v>
      </c>
      <c r="AI10" s="438">
        <v>1.6810131529464579E-2</v>
      </c>
      <c r="AJ10" s="438">
        <v>1.6634489614626435E-2</v>
      </c>
      <c r="AK10" s="438">
        <v>1.6430621105340111E-2</v>
      </c>
      <c r="AL10" s="438">
        <v>1.6212790219822647E-2</v>
      </c>
      <c r="AM10" s="438">
        <v>1.5980235921515869E-2</v>
      </c>
      <c r="AN10" s="438">
        <v>1.574146988644173E-2</v>
      </c>
      <c r="AO10" s="438">
        <v>1.5474018530063288E-2</v>
      </c>
      <c r="AP10" s="438">
        <v>1.5196241098115517E-2</v>
      </c>
      <c r="AQ10" s="438">
        <v>1.4909293248140186E-2</v>
      </c>
      <c r="AR10" s="438">
        <v>1.4603549911492741E-2</v>
      </c>
      <c r="AS10" s="438">
        <v>1.4280835582759803E-2</v>
      </c>
      <c r="AT10" s="438">
        <v>1.394559310862575E-2</v>
      </c>
      <c r="AU10" s="438">
        <v>1.3690544123966445E-2</v>
      </c>
      <c r="AV10" s="438">
        <v>1.3431935634063003E-2</v>
      </c>
      <c r="AW10" s="438">
        <v>1.3171790746125742E-2</v>
      </c>
      <c r="AX10" s="438">
        <v>1.2926582068440235E-2</v>
      </c>
      <c r="AY10" s="438">
        <v>1.2667948527540484E-2</v>
      </c>
      <c r="AZ10" s="438">
        <v>1.2430621587028236E-2</v>
      </c>
      <c r="BA10" s="438">
        <v>1.216196857732961E-2</v>
      </c>
      <c r="BB10" s="438">
        <v>1.1913822755530063E-2</v>
      </c>
      <c r="BC10" s="438">
        <v>1.168032612398902E-2</v>
      </c>
      <c r="BD10" s="438">
        <v>1.1440985918779067E-2</v>
      </c>
      <c r="BE10" s="438">
        <v>1.1228913513657214E-2</v>
      </c>
      <c r="BF10" s="438">
        <v>1.10243230176423E-2</v>
      </c>
      <c r="BG10" s="438">
        <v>1.0850729771068754E-2</v>
      </c>
      <c r="BH10" s="438">
        <v>1.0712409095741187E-2</v>
      </c>
      <c r="BI10" s="438">
        <v>1.0566380759611593E-2</v>
      </c>
      <c r="BJ10" s="438">
        <v>1.0431629377809655E-2</v>
      </c>
      <c r="BK10" s="438">
        <v>1.0317555517666693E-2</v>
      </c>
      <c r="BL10" s="438">
        <v>1.0223885911584574E-2</v>
      </c>
      <c r="BM10" s="438">
        <v>1.0130304728517248E-2</v>
      </c>
      <c r="BN10" s="438">
        <v>1.0041122309696998E-2</v>
      </c>
      <c r="BO10" s="438">
        <v>9.9658861368295982E-3</v>
      </c>
      <c r="BP10" s="438">
        <v>9.927209670870376E-3</v>
      </c>
      <c r="BQ10" s="438">
        <v>9.8897376798093937E-3</v>
      </c>
      <c r="BR10" s="438">
        <v>9.858181883346773E-3</v>
      </c>
      <c r="BS10" s="438">
        <v>9.8410357312996716E-3</v>
      </c>
      <c r="BT10" s="438">
        <v>9.8439012100034178E-3</v>
      </c>
      <c r="BU10" s="459">
        <v>9.9967195706497231E-3</v>
      </c>
    </row>
    <row r="11" spans="1:73" ht="15.75" thickBot="1">
      <c r="B11" s="1001" t="s">
        <v>343</v>
      </c>
      <c r="C11" s="437"/>
      <c r="D11" s="438"/>
      <c r="E11" s="438"/>
      <c r="F11" s="438"/>
      <c r="G11" s="438"/>
      <c r="H11" s="438"/>
      <c r="I11" s="438"/>
      <c r="J11" s="438"/>
      <c r="K11" s="438"/>
      <c r="L11" s="438"/>
      <c r="M11" s="438"/>
      <c r="N11" s="438"/>
      <c r="O11" s="438"/>
      <c r="P11" s="438"/>
      <c r="Q11" s="438"/>
      <c r="R11" s="438"/>
      <c r="S11" s="438"/>
      <c r="T11" s="438"/>
      <c r="U11" s="438">
        <v>2.0261100466079367E-2</v>
      </c>
      <c r="V11" s="438">
        <v>2.0261100466079367E-2</v>
      </c>
      <c r="W11" s="438">
        <v>2.0261100466079367E-2</v>
      </c>
      <c r="X11" s="438">
        <v>2.0261100466079363E-2</v>
      </c>
      <c r="Y11" s="438">
        <v>2.0261100466079363E-2</v>
      </c>
      <c r="Z11" s="438">
        <v>2.0261100466079363E-2</v>
      </c>
      <c r="AA11" s="438">
        <v>2.0261100466079367E-2</v>
      </c>
      <c r="AB11" s="438">
        <v>2.0261100466079367E-2</v>
      </c>
      <c r="AC11" s="438">
        <v>2.0261100466079363E-2</v>
      </c>
      <c r="AD11" s="438">
        <v>2.0261100466079363E-2</v>
      </c>
      <c r="AE11" s="438">
        <v>2.0261100466079363E-2</v>
      </c>
      <c r="AF11" s="438">
        <v>2.0261100466079363E-2</v>
      </c>
      <c r="AG11" s="438">
        <v>2.0261100466079363E-2</v>
      </c>
      <c r="AH11" s="438">
        <v>2.026110046607936E-2</v>
      </c>
      <c r="AI11" s="438">
        <v>2.0261100466079363E-2</v>
      </c>
      <c r="AJ11" s="438">
        <v>2.026110046607936E-2</v>
      </c>
      <c r="AK11" s="438">
        <v>2.0261100466079356E-2</v>
      </c>
      <c r="AL11" s="438">
        <v>2.0261100466079356E-2</v>
      </c>
      <c r="AM11" s="438">
        <v>2.026110046607936E-2</v>
      </c>
      <c r="AN11" s="438">
        <v>2.0261100466079356E-2</v>
      </c>
      <c r="AO11" s="438">
        <v>2.026110046607936E-2</v>
      </c>
      <c r="AP11" s="438">
        <v>2.0261100466079356E-2</v>
      </c>
      <c r="AQ11" s="438">
        <v>2.026110046607936E-2</v>
      </c>
      <c r="AR11" s="438">
        <v>2.0261100466079363E-2</v>
      </c>
      <c r="AS11" s="438">
        <v>2.026110046607936E-2</v>
      </c>
      <c r="AT11" s="438">
        <v>2.0261100466079363E-2</v>
      </c>
      <c r="AU11" s="438">
        <v>2.0261100466079363E-2</v>
      </c>
      <c r="AV11" s="438">
        <v>2.0261100466079363E-2</v>
      </c>
      <c r="AW11" s="438">
        <v>2.026110046607936E-2</v>
      </c>
      <c r="AX11" s="438">
        <v>2.0261100466079367E-2</v>
      </c>
      <c r="AY11" s="438">
        <v>2.0261100466079363E-2</v>
      </c>
      <c r="AZ11" s="438">
        <v>2.026110046607936E-2</v>
      </c>
      <c r="BA11" s="438">
        <v>2.026110046607936E-2</v>
      </c>
      <c r="BB11" s="438">
        <v>2.0261100466079363E-2</v>
      </c>
      <c r="BC11" s="438">
        <v>2.0261100466079363E-2</v>
      </c>
      <c r="BD11" s="438">
        <v>2.0261100466079367E-2</v>
      </c>
      <c r="BE11" s="438">
        <v>2.0261100466079363E-2</v>
      </c>
      <c r="BF11" s="438">
        <v>2.026110046607936E-2</v>
      </c>
      <c r="BG11" s="438">
        <v>2.0261100466079367E-2</v>
      </c>
      <c r="BH11" s="438">
        <v>2.026110046607936E-2</v>
      </c>
      <c r="BI11" s="438">
        <v>2.0261100466079363E-2</v>
      </c>
      <c r="BJ11" s="438">
        <v>2.026110046607936E-2</v>
      </c>
      <c r="BK11" s="438">
        <v>2.0261100466079363E-2</v>
      </c>
      <c r="BL11" s="438">
        <v>2.0261100466079363E-2</v>
      </c>
      <c r="BM11" s="438">
        <v>2.0261100466079363E-2</v>
      </c>
      <c r="BN11" s="438">
        <v>2.026110046607936E-2</v>
      </c>
      <c r="BO11" s="438">
        <v>2.026110046607936E-2</v>
      </c>
      <c r="BP11" s="438">
        <v>2.0261100466079367E-2</v>
      </c>
      <c r="BQ11" s="438">
        <v>2.026110046607936E-2</v>
      </c>
      <c r="BR11" s="438">
        <v>2.026110046607936E-2</v>
      </c>
      <c r="BS11" s="438">
        <v>2.0261100466079363E-2</v>
      </c>
      <c r="BT11" s="438">
        <v>2.0261100466079367E-2</v>
      </c>
      <c r="BU11" s="459">
        <v>2.026110046607937E-2</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35"/>
  <sheetViews>
    <sheetView workbookViewId="0">
      <selection activeCell="A2" sqref="A2"/>
    </sheetView>
  </sheetViews>
  <sheetFormatPr baseColWidth="10" defaultColWidth="10.85546875" defaultRowHeight="15"/>
  <cols>
    <col min="1" max="1" width="10.85546875" style="32"/>
    <col min="2" max="2" width="17.42578125" style="32" customWidth="1"/>
    <col min="3" max="3" width="27.42578125" style="32" customWidth="1"/>
    <col min="4" max="16384" width="10.85546875" style="32"/>
  </cols>
  <sheetData>
    <row r="1" spans="1:74" ht="15.75">
      <c r="A1" s="45" t="s">
        <v>397</v>
      </c>
    </row>
    <row r="2" spans="1:74" ht="15.75">
      <c r="B2" s="404"/>
    </row>
    <row r="3" spans="1:74" customFormat="1" ht="15.75" thickBot="1">
      <c r="C3" s="107"/>
    </row>
    <row r="4" spans="1:74" customFormat="1" ht="15.75" thickBot="1">
      <c r="B4" s="974"/>
      <c r="C4" s="975"/>
      <c r="D4" s="976">
        <v>2000</v>
      </c>
      <c r="E4" s="977">
        <v>2001</v>
      </c>
      <c r="F4" s="977">
        <v>2002</v>
      </c>
      <c r="G4" s="977">
        <v>2003</v>
      </c>
      <c r="H4" s="977">
        <v>2004</v>
      </c>
      <c r="I4" s="977">
        <v>2005</v>
      </c>
      <c r="J4" s="977">
        <v>2006</v>
      </c>
      <c r="K4" s="977">
        <v>2007</v>
      </c>
      <c r="L4" s="977">
        <v>2008</v>
      </c>
      <c r="M4" s="977">
        <v>2009</v>
      </c>
      <c r="N4" s="977">
        <v>2010</v>
      </c>
      <c r="O4" s="977">
        <v>2011</v>
      </c>
      <c r="P4" s="977">
        <v>2012</v>
      </c>
      <c r="Q4" s="977">
        <v>2013</v>
      </c>
      <c r="R4" s="977">
        <v>2014</v>
      </c>
      <c r="S4" s="977">
        <v>2015</v>
      </c>
      <c r="T4" s="977">
        <v>2016</v>
      </c>
      <c r="U4" s="977">
        <v>2017</v>
      </c>
      <c r="V4" s="977">
        <v>2018</v>
      </c>
      <c r="W4" s="977">
        <v>2019</v>
      </c>
      <c r="X4" s="977">
        <v>2020</v>
      </c>
      <c r="Y4" s="977">
        <v>2021</v>
      </c>
      <c r="Z4" s="977">
        <v>2022</v>
      </c>
      <c r="AA4" s="977">
        <v>2023</v>
      </c>
      <c r="AB4" s="977">
        <v>2024</v>
      </c>
      <c r="AC4" s="977">
        <v>2025</v>
      </c>
      <c r="AD4" s="977">
        <v>2026</v>
      </c>
      <c r="AE4" s="977">
        <v>2027</v>
      </c>
      <c r="AF4" s="977">
        <v>2028</v>
      </c>
      <c r="AG4" s="977">
        <v>2029</v>
      </c>
      <c r="AH4" s="977">
        <v>2030</v>
      </c>
      <c r="AI4" s="977">
        <v>2031</v>
      </c>
      <c r="AJ4" s="977">
        <v>2032</v>
      </c>
      <c r="AK4" s="977">
        <v>2033</v>
      </c>
      <c r="AL4" s="977">
        <v>2034</v>
      </c>
      <c r="AM4" s="977">
        <v>2035</v>
      </c>
      <c r="AN4" s="977">
        <v>2036</v>
      </c>
      <c r="AO4" s="977">
        <v>2037</v>
      </c>
      <c r="AP4" s="977">
        <v>2038</v>
      </c>
      <c r="AQ4" s="977">
        <v>2039</v>
      </c>
      <c r="AR4" s="977">
        <v>2040</v>
      </c>
      <c r="AS4" s="977">
        <v>2041</v>
      </c>
      <c r="AT4" s="977">
        <v>2042</v>
      </c>
      <c r="AU4" s="977">
        <v>2043</v>
      </c>
      <c r="AV4" s="977">
        <v>2044</v>
      </c>
      <c r="AW4" s="977">
        <v>2045</v>
      </c>
      <c r="AX4" s="977">
        <v>2046</v>
      </c>
      <c r="AY4" s="977">
        <v>2047</v>
      </c>
      <c r="AZ4" s="977">
        <v>2048</v>
      </c>
      <c r="BA4" s="977">
        <v>2049</v>
      </c>
      <c r="BB4" s="977">
        <v>2050</v>
      </c>
      <c r="BC4" s="977">
        <v>2051</v>
      </c>
      <c r="BD4" s="977">
        <v>2052</v>
      </c>
      <c r="BE4" s="977">
        <v>2053</v>
      </c>
      <c r="BF4" s="977">
        <v>2054</v>
      </c>
      <c r="BG4" s="977">
        <v>2055</v>
      </c>
      <c r="BH4" s="977">
        <v>2056</v>
      </c>
      <c r="BI4" s="977">
        <v>2057</v>
      </c>
      <c r="BJ4" s="977">
        <v>2058</v>
      </c>
      <c r="BK4" s="977">
        <v>2059</v>
      </c>
      <c r="BL4" s="977">
        <v>2060</v>
      </c>
      <c r="BM4" s="977">
        <v>2061</v>
      </c>
      <c r="BN4" s="977">
        <v>2062</v>
      </c>
      <c r="BO4" s="977">
        <v>2063</v>
      </c>
      <c r="BP4" s="977">
        <v>2064</v>
      </c>
      <c r="BQ4" s="977">
        <v>2065</v>
      </c>
      <c r="BR4" s="977">
        <v>2066</v>
      </c>
      <c r="BS4" s="977">
        <v>2067</v>
      </c>
      <c r="BT4" s="977">
        <v>2068</v>
      </c>
      <c r="BU4" s="977">
        <v>2069</v>
      </c>
      <c r="BV4" s="978">
        <v>2070</v>
      </c>
    </row>
    <row r="5" spans="1:74" customFormat="1" ht="15" customHeight="1">
      <c r="B5" s="1251" t="s">
        <v>235</v>
      </c>
      <c r="C5" s="979" t="s">
        <v>138</v>
      </c>
      <c r="D5" s="980"/>
      <c r="E5" s="981"/>
      <c r="F5" s="981">
        <v>2.7018416178611012E-3</v>
      </c>
      <c r="G5" s="981">
        <v>4.5956945232301242E-3</v>
      </c>
      <c r="H5" s="981">
        <v>3.9095680690328181E-3</v>
      </c>
      <c r="I5" s="981">
        <v>1.5309334652850886E-3</v>
      </c>
      <c r="J5" s="981">
        <v>1.721061946795743E-3</v>
      </c>
      <c r="K5" s="981">
        <v>6.4736764513660997E-4</v>
      </c>
      <c r="L5" s="981">
        <v>-5.3148491740487303E-4</v>
      </c>
      <c r="M5" s="981">
        <v>-4.7931703814442471E-3</v>
      </c>
      <c r="N5" s="981">
        <v>-7.2341462956013909E-3</v>
      </c>
      <c r="O5" s="981">
        <v>-6.6392713865193959E-3</v>
      </c>
      <c r="P5" s="981">
        <v>-6.4773871948748769E-3</v>
      </c>
      <c r="Q5" s="981">
        <v>-3.5860143412960398E-3</v>
      </c>
      <c r="R5" s="981">
        <v>-2.8432420416435807E-3</v>
      </c>
      <c r="S5" s="981">
        <v>-2.6206663645642215E-3</v>
      </c>
      <c r="T5" s="981">
        <v>-1.9278095540642033E-3</v>
      </c>
      <c r="U5" s="981">
        <v>-4.4616574241752773E-4</v>
      </c>
      <c r="V5" s="981"/>
      <c r="W5" s="981"/>
      <c r="X5" s="981"/>
      <c r="Y5" s="981"/>
      <c r="Z5" s="981"/>
      <c r="AA5" s="981"/>
      <c r="AB5" s="981"/>
      <c r="AC5" s="981"/>
      <c r="AD5" s="981"/>
      <c r="AE5" s="981"/>
      <c r="AF5" s="981"/>
      <c r="AG5" s="981"/>
      <c r="AH5" s="981"/>
      <c r="AI5" s="981"/>
      <c r="AJ5" s="981"/>
      <c r="AK5" s="981"/>
      <c r="AL5" s="981"/>
      <c r="AM5" s="981"/>
      <c r="AN5" s="981"/>
      <c r="AO5" s="981"/>
      <c r="AP5" s="981"/>
      <c r="AQ5" s="981"/>
      <c r="AR5" s="981"/>
      <c r="AS5" s="981"/>
      <c r="AT5" s="981"/>
      <c r="AU5" s="981"/>
      <c r="AV5" s="981"/>
      <c r="AW5" s="981"/>
      <c r="AX5" s="981"/>
      <c r="AY5" s="981"/>
      <c r="AZ5" s="981"/>
      <c r="BA5" s="981"/>
      <c r="BB5" s="981"/>
      <c r="BC5" s="981"/>
      <c r="BD5" s="981"/>
      <c r="BE5" s="981"/>
      <c r="BF5" s="981"/>
      <c r="BG5" s="981"/>
      <c r="BH5" s="981"/>
      <c r="BI5" s="981"/>
      <c r="BJ5" s="981"/>
      <c r="BK5" s="981"/>
      <c r="BL5" s="981"/>
      <c r="BM5" s="981"/>
      <c r="BN5" s="981"/>
      <c r="BO5" s="981"/>
      <c r="BP5" s="981"/>
      <c r="BQ5" s="981"/>
      <c r="BR5" s="981"/>
      <c r="BS5" s="981"/>
      <c r="BT5" s="981"/>
      <c r="BU5" s="981"/>
      <c r="BV5" s="982"/>
    </row>
    <row r="6" spans="1:74" customFormat="1" ht="15" customHeight="1">
      <c r="B6" s="1252"/>
      <c r="C6" s="1002">
        <v>1.7999999999999999E-2</v>
      </c>
      <c r="D6" s="1003"/>
      <c r="E6" s="1004"/>
      <c r="F6" s="1004"/>
      <c r="G6" s="1004"/>
      <c r="H6" s="1004"/>
      <c r="I6" s="1004"/>
      <c r="J6" s="1004"/>
      <c r="K6" s="1004"/>
      <c r="L6" s="1004"/>
      <c r="M6" s="1004"/>
      <c r="N6" s="1004"/>
      <c r="O6" s="1004"/>
      <c r="P6" s="1004"/>
      <c r="Q6" s="1004"/>
      <c r="R6" s="1004"/>
      <c r="S6" s="1004"/>
      <c r="T6" s="1004"/>
      <c r="U6" s="1004">
        <v>-4.4616574241752773E-4</v>
      </c>
      <c r="V6" s="1004">
        <v>-7.5616575531497338E-4</v>
      </c>
      <c r="W6" s="1004">
        <v>-2.8524230752304029E-4</v>
      </c>
      <c r="X6" s="1004">
        <v>-4.59425463858586E-4</v>
      </c>
      <c r="Y6" s="1004">
        <v>-8.5273630176607176E-4</v>
      </c>
      <c r="Z6" s="1004">
        <v>-1.5212647333063198E-3</v>
      </c>
      <c r="AA6" s="1004">
        <v>-2.3903586513909524E-3</v>
      </c>
      <c r="AB6" s="1004">
        <v>-3.1323015046957376E-3</v>
      </c>
      <c r="AC6" s="1004">
        <v>-3.6959174676857399E-3</v>
      </c>
      <c r="AD6" s="1004">
        <v>-4.027449180652426E-3</v>
      </c>
      <c r="AE6" s="1004">
        <v>-4.2362518898480033E-3</v>
      </c>
      <c r="AF6" s="1004">
        <v>-4.3088734133294622E-3</v>
      </c>
      <c r="AG6" s="1004">
        <v>-4.0089295368607291E-3</v>
      </c>
      <c r="AH6" s="1004">
        <v>-3.5091811445533837E-3</v>
      </c>
      <c r="AI6" s="1004">
        <v>-2.9509591558342318E-3</v>
      </c>
      <c r="AJ6" s="1004">
        <v>-2.277679516421569E-3</v>
      </c>
      <c r="AK6" s="1004">
        <v>-1.7676221760578104E-3</v>
      </c>
      <c r="AL6" s="1004">
        <v>-1.2351335351012314E-3</v>
      </c>
      <c r="AM6" s="1004">
        <v>-6.4459192703288158E-4</v>
      </c>
      <c r="AN6" s="1004">
        <v>3.2024707678809003E-5</v>
      </c>
      <c r="AO6" s="1004">
        <v>6.847766405623781E-4</v>
      </c>
      <c r="AP6" s="1004">
        <v>1.4452586348612886E-3</v>
      </c>
      <c r="AQ6" s="1004">
        <v>2.2184274142967612E-3</v>
      </c>
      <c r="AR6" s="1004">
        <v>3.0260380116963297E-3</v>
      </c>
      <c r="AS6" s="1004">
        <v>3.8297850168366849E-3</v>
      </c>
      <c r="AT6" s="1004">
        <v>4.5291217106446548E-3</v>
      </c>
      <c r="AU6" s="1004">
        <v>5.2258343003739561E-3</v>
      </c>
      <c r="AV6" s="1004">
        <v>5.7704842669451034E-3</v>
      </c>
      <c r="AW6" s="1004">
        <v>6.3416608661455683E-3</v>
      </c>
      <c r="AX6" s="1004">
        <v>6.908084616546282E-3</v>
      </c>
      <c r="AY6" s="1004">
        <v>7.4394482431414596E-3</v>
      </c>
      <c r="AZ6" s="1004">
        <v>7.899948129858789E-3</v>
      </c>
      <c r="BA6" s="1004">
        <v>8.301764195811457E-3</v>
      </c>
      <c r="BB6" s="1004">
        <v>8.7885723738809936E-3</v>
      </c>
      <c r="BC6" s="1004">
        <v>9.1728865745902294E-3</v>
      </c>
      <c r="BD6" s="1004">
        <v>9.5728177038805467E-3</v>
      </c>
      <c r="BE6" s="1004">
        <v>9.9055640911830077E-3</v>
      </c>
      <c r="BF6" s="1004">
        <v>1.0201336034288825E-2</v>
      </c>
      <c r="BG6" s="1004">
        <v>1.0483896500223345E-2</v>
      </c>
      <c r="BH6" s="1004">
        <v>1.0756483041209504E-2</v>
      </c>
      <c r="BI6" s="1004">
        <v>1.0970431901393676E-2</v>
      </c>
      <c r="BJ6" s="1004">
        <v>1.1249269026841216E-2</v>
      </c>
      <c r="BK6" s="1004">
        <v>1.1489079743028249E-2</v>
      </c>
      <c r="BL6" s="1004">
        <v>1.1733384809352442E-2</v>
      </c>
      <c r="BM6" s="1004">
        <v>1.194626399317506E-2</v>
      </c>
      <c r="BN6" s="1004">
        <v>1.2095622119662908E-2</v>
      </c>
      <c r="BO6" s="1004">
        <v>1.2207699724218028E-2</v>
      </c>
      <c r="BP6" s="1004">
        <v>1.2247395548789607E-2</v>
      </c>
      <c r="BQ6" s="1004">
        <v>1.2221312365992942E-2</v>
      </c>
      <c r="BR6" s="1004">
        <v>1.2168934704187812E-2</v>
      </c>
      <c r="BS6" s="1004">
        <v>1.2048853462254417E-2</v>
      </c>
      <c r="BT6" s="1004">
        <v>1.1855154296666694E-2</v>
      </c>
      <c r="BU6" s="1004">
        <v>1.1612584306503625E-2</v>
      </c>
      <c r="BV6" s="1005">
        <v>1.1281995108392865E-2</v>
      </c>
    </row>
    <row r="7" spans="1:74" customFormat="1" ht="15" customHeight="1">
      <c r="B7" s="1252"/>
      <c r="C7" s="162">
        <v>1.4999999999999999E-2</v>
      </c>
      <c r="D7" s="1003"/>
      <c r="E7" s="1004"/>
      <c r="F7" s="1004"/>
      <c r="G7" s="1004"/>
      <c r="H7" s="1004"/>
      <c r="I7" s="1004"/>
      <c r="J7" s="1004"/>
      <c r="K7" s="1004"/>
      <c r="L7" s="1004"/>
      <c r="M7" s="1004"/>
      <c r="N7" s="1004"/>
      <c r="O7" s="1004"/>
      <c r="P7" s="1004"/>
      <c r="Q7" s="1004"/>
      <c r="R7" s="1004"/>
      <c r="S7" s="1004"/>
      <c r="T7" s="1004"/>
      <c r="U7" s="1004">
        <v>-4.7102900816327114E-4</v>
      </c>
      <c r="V7" s="1004">
        <v>-7.80644113369264E-4</v>
      </c>
      <c r="W7" s="1004">
        <v>-3.0898268704677003E-4</v>
      </c>
      <c r="X7" s="1004">
        <v>-4.8238130619533654E-4</v>
      </c>
      <c r="Y7" s="1004">
        <v>-8.7518428470818302E-4</v>
      </c>
      <c r="Z7" s="1004">
        <v>-1.5400050021834096E-3</v>
      </c>
      <c r="AA7" s="1004">
        <v>-2.4360032782813025E-3</v>
      </c>
      <c r="AB7" s="1004">
        <v>-3.2458054619349153E-3</v>
      </c>
      <c r="AC7" s="1004">
        <v>-3.9196372742615381E-3</v>
      </c>
      <c r="AD7" s="1004">
        <v>-4.4148195977649221E-3</v>
      </c>
      <c r="AE7" s="1004">
        <v>-4.8187180965021496E-3</v>
      </c>
      <c r="AF7" s="1004">
        <v>-5.1292545585857694E-3</v>
      </c>
      <c r="AG7" s="1004">
        <v>-5.1055845810496284E-3</v>
      </c>
      <c r="AH7" s="1004">
        <v>-4.9042798310878193E-3</v>
      </c>
      <c r="AI7" s="1004">
        <v>-4.6765593651806091E-3</v>
      </c>
      <c r="AJ7" s="1004">
        <v>-4.3612408202305629E-3</v>
      </c>
      <c r="AK7" s="1004">
        <v>-4.20467519744062E-3</v>
      </c>
      <c r="AL7" s="1004">
        <v>-4.0231977481520534E-3</v>
      </c>
      <c r="AM7" s="1004">
        <v>-3.7782358811609498E-3</v>
      </c>
      <c r="AN7" s="1004">
        <v>-3.4349900842200222E-3</v>
      </c>
      <c r="AO7" s="1004">
        <v>-3.109087725852536E-3</v>
      </c>
      <c r="AP7" s="1004">
        <v>-2.6632776592514038E-3</v>
      </c>
      <c r="AQ7" s="1004">
        <v>-2.1892385961982631E-3</v>
      </c>
      <c r="AR7" s="1004">
        <v>-1.6699500218303894E-3</v>
      </c>
      <c r="AS7" s="1004">
        <v>-1.1435903810730072E-3</v>
      </c>
      <c r="AT7" s="1004">
        <v>-7.1639529364745616E-4</v>
      </c>
      <c r="AU7" s="1004">
        <v>-2.7934026194249367E-4</v>
      </c>
      <c r="AV7" s="1004">
        <v>1.723619826913053E-5</v>
      </c>
      <c r="AW7" s="1004">
        <v>3.4998135310470836E-4</v>
      </c>
      <c r="AX7" s="1004">
        <v>6.8502325474386488E-4</v>
      </c>
      <c r="AY7" s="1004">
        <v>9.9893279011309855E-4</v>
      </c>
      <c r="AZ7" s="1004">
        <v>1.2459271295164702E-3</v>
      </c>
      <c r="BA7" s="1004">
        <v>1.4406813843973346E-3</v>
      </c>
      <c r="BB7" s="1004">
        <v>1.7310636047223522E-3</v>
      </c>
      <c r="BC7" s="1004">
        <v>1.9265781585083581E-3</v>
      </c>
      <c r="BD7" s="1004">
        <v>2.1471165946198877E-3</v>
      </c>
      <c r="BE7" s="1004">
        <v>2.3119319232947724E-3</v>
      </c>
      <c r="BF7" s="1004">
        <v>2.4488605950259718E-3</v>
      </c>
      <c r="BG7" s="1004">
        <v>2.5802933157072516E-3</v>
      </c>
      <c r="BH7" s="1004">
        <v>2.713036654301153E-3</v>
      </c>
      <c r="BI7" s="1004">
        <v>2.7945506073705426E-3</v>
      </c>
      <c r="BJ7" s="1004">
        <v>2.9504241310139017E-3</v>
      </c>
      <c r="BK7" s="1004">
        <v>3.0802813829451442E-3</v>
      </c>
      <c r="BL7" s="1004">
        <v>3.1969913782256753E-3</v>
      </c>
      <c r="BM7" s="1004">
        <v>3.3050740114267392E-3</v>
      </c>
      <c r="BN7" s="1004">
        <v>3.3521775476737696E-3</v>
      </c>
      <c r="BO7" s="1004">
        <v>3.365041426312592E-3</v>
      </c>
      <c r="BP7" s="1004">
        <v>3.311608913746036E-3</v>
      </c>
      <c r="BQ7" s="1004">
        <v>3.1932076327533536E-3</v>
      </c>
      <c r="BR7" s="1004">
        <v>3.0589220873041517E-3</v>
      </c>
      <c r="BS7" s="1004">
        <v>2.8547279701980218E-3</v>
      </c>
      <c r="BT7" s="1004">
        <v>2.5783424313124115E-3</v>
      </c>
      <c r="BU7" s="1004">
        <v>2.2511609855570412E-3</v>
      </c>
      <c r="BV7" s="1005">
        <v>1.8307735734991414E-3</v>
      </c>
    </row>
    <row r="8" spans="1:74" customFormat="1" ht="15" customHeight="1">
      <c r="B8" s="1252"/>
      <c r="C8" s="162">
        <v>1.2999999999999999E-2</v>
      </c>
      <c r="D8" s="1003"/>
      <c r="E8" s="1004"/>
      <c r="F8" s="1004"/>
      <c r="G8" s="1004"/>
      <c r="H8" s="1004"/>
      <c r="I8" s="1004"/>
      <c r="J8" s="1004"/>
      <c r="K8" s="1004"/>
      <c r="L8" s="1004"/>
      <c r="M8" s="1004"/>
      <c r="N8" s="1004"/>
      <c r="O8" s="1004"/>
      <c r="P8" s="1004"/>
      <c r="Q8" s="1004"/>
      <c r="R8" s="1004"/>
      <c r="S8" s="1004"/>
      <c r="T8" s="1004"/>
      <c r="U8" s="1004">
        <v>-4.7103749253665778E-4</v>
      </c>
      <c r="V8" s="1004">
        <v>-7.8060878751106831E-4</v>
      </c>
      <c r="W8" s="1004">
        <v>-3.0891161848212032E-4</v>
      </c>
      <c r="X8" s="1004">
        <v>-4.8226732971981209E-4</v>
      </c>
      <c r="Y8" s="1004">
        <v>-8.7311330979645326E-4</v>
      </c>
      <c r="Z8" s="1004">
        <v>-1.5471929214742439E-3</v>
      </c>
      <c r="AA8" s="1004">
        <v>-2.474301558072827E-3</v>
      </c>
      <c r="AB8" s="1004">
        <v>-3.3366117159983003E-3</v>
      </c>
      <c r="AC8" s="1004">
        <v>-4.0902732670346931E-3</v>
      </c>
      <c r="AD8" s="1004">
        <v>-4.6983432315140083E-3</v>
      </c>
      <c r="AE8" s="1004">
        <v>-5.2371277227561217E-3</v>
      </c>
      <c r="AF8" s="1004">
        <v>-5.7103694384568436E-3</v>
      </c>
      <c r="AG8" s="1004">
        <v>-5.8654579544590987E-3</v>
      </c>
      <c r="AH8" s="1004">
        <v>-5.8658606967769535E-3</v>
      </c>
      <c r="AI8" s="1004">
        <v>-5.8582833127018372E-3</v>
      </c>
      <c r="AJ8" s="1004">
        <v>-5.785793093770945E-3</v>
      </c>
      <c r="AK8" s="1004">
        <v>-5.8726263937324561E-3</v>
      </c>
      <c r="AL8" s="1004">
        <v>-5.9268434080056781E-3</v>
      </c>
      <c r="AM8" s="1004">
        <v>-5.9120756579663664E-3</v>
      </c>
      <c r="AN8" s="1004">
        <v>-5.7926616556908993E-3</v>
      </c>
      <c r="AO8" s="1004">
        <v>-5.6851874246258904E-3</v>
      </c>
      <c r="AP8" s="1004">
        <v>-5.4515411037053289E-3</v>
      </c>
      <c r="AQ8" s="1004">
        <v>-5.1816425521383821E-3</v>
      </c>
      <c r="AR8" s="1004">
        <v>-4.8584983348669035E-3</v>
      </c>
      <c r="AS8" s="1004">
        <v>-4.5243577942890708E-3</v>
      </c>
      <c r="AT8" s="1004">
        <v>-4.2803290922302714E-3</v>
      </c>
      <c r="AU8" s="1004">
        <v>-4.0278265176919232E-3</v>
      </c>
      <c r="AV8" s="1004">
        <v>-3.8984466724110499E-3</v>
      </c>
      <c r="AW8" s="1004">
        <v>-3.7300462524301483E-3</v>
      </c>
      <c r="AX8" s="1004">
        <v>-3.5512539856769505E-3</v>
      </c>
      <c r="AY8" s="1004">
        <v>-3.395581570871106E-3</v>
      </c>
      <c r="AZ8" s="1004">
        <v>-3.2976906934338796E-3</v>
      </c>
      <c r="BA8" s="1004">
        <v>-3.2458818838205228E-3</v>
      </c>
      <c r="BB8" s="1004">
        <v>-3.0888204886885475E-3</v>
      </c>
      <c r="BC8" s="1004">
        <v>-3.0258651518708089E-3</v>
      </c>
      <c r="BD8" s="1004">
        <v>-2.9274215093749575E-3</v>
      </c>
      <c r="BE8" s="1004">
        <v>-2.8808248688300462E-3</v>
      </c>
      <c r="BF8" s="1004">
        <v>-2.8588274107379467E-3</v>
      </c>
      <c r="BG8" s="1004">
        <v>-2.8296849766921979E-3</v>
      </c>
      <c r="BH8" s="1004">
        <v>-2.7960838289471813E-3</v>
      </c>
      <c r="BI8" s="1004">
        <v>-2.8113918959660335E-3</v>
      </c>
      <c r="BJ8" s="1004">
        <v>-2.7462219609248888E-3</v>
      </c>
      <c r="BK8" s="1004">
        <v>-2.6940120279848496E-3</v>
      </c>
      <c r="BL8" s="1004">
        <v>-2.6285961959368882E-3</v>
      </c>
      <c r="BM8" s="1004">
        <v>-2.5941337887931131E-3</v>
      </c>
      <c r="BN8" s="1004">
        <v>-2.6136361134707509E-3</v>
      </c>
      <c r="BO8" s="1004">
        <v>-2.6585032588954949E-3</v>
      </c>
      <c r="BP8" s="1004">
        <v>-2.7685281723311768E-3</v>
      </c>
      <c r="BQ8" s="1004">
        <v>-2.9425841050865586E-3</v>
      </c>
      <c r="BR8" s="1004">
        <v>-3.1314082973872299E-3</v>
      </c>
      <c r="BS8" s="1004">
        <v>-3.3899817784139442E-3</v>
      </c>
      <c r="BT8" s="1004">
        <v>-3.7151212774375443E-3</v>
      </c>
      <c r="BU8" s="1004">
        <v>-4.0882720234043995E-3</v>
      </c>
      <c r="BV8" s="1005">
        <v>-4.5614650802881847E-3</v>
      </c>
    </row>
    <row r="9" spans="1:74" customFormat="1" ht="15" customHeight="1" thickBot="1">
      <c r="B9" s="1253"/>
      <c r="C9" s="165">
        <v>0.01</v>
      </c>
      <c r="D9" s="437"/>
      <c r="E9" s="438"/>
      <c r="F9" s="438"/>
      <c r="G9" s="438"/>
      <c r="H9" s="438"/>
      <c r="I9" s="438"/>
      <c r="J9" s="438"/>
      <c r="K9" s="438"/>
      <c r="L9" s="438"/>
      <c r="M9" s="438"/>
      <c r="N9" s="438"/>
      <c r="O9" s="438"/>
      <c r="P9" s="438"/>
      <c r="Q9" s="438"/>
      <c r="R9" s="438"/>
      <c r="S9" s="438"/>
      <c r="T9" s="438"/>
      <c r="U9" s="438">
        <v>-4.4616574241752773E-4</v>
      </c>
      <c r="V9" s="438">
        <v>-7.5616575531497338E-4</v>
      </c>
      <c r="W9" s="438">
        <v>-2.8524230752304029E-4</v>
      </c>
      <c r="X9" s="438">
        <v>-4.59425463858586E-4</v>
      </c>
      <c r="Y9" s="438">
        <v>-8.5349893227595485E-4</v>
      </c>
      <c r="Z9" s="438">
        <v>-1.545106666086819E-3</v>
      </c>
      <c r="AA9" s="438">
        <v>-2.523921737984935E-3</v>
      </c>
      <c r="AB9" s="438">
        <v>-3.4716201807175979E-3</v>
      </c>
      <c r="AC9" s="438">
        <v>-4.3500950754200036E-3</v>
      </c>
      <c r="AD9" s="438">
        <v>-5.1355250602545619E-3</v>
      </c>
      <c r="AE9" s="438">
        <v>-5.8773920466225942E-3</v>
      </c>
      <c r="AF9" s="438">
        <v>-6.5903620390254268E-3</v>
      </c>
      <c r="AG9" s="438">
        <v>-7.0188995512920948E-3</v>
      </c>
      <c r="AH9" s="438">
        <v>-7.3259669054020551E-3</v>
      </c>
      <c r="AI9" s="438">
        <v>-7.6545669088180328E-3</v>
      </c>
      <c r="AJ9" s="438">
        <v>-7.9538223584810948E-3</v>
      </c>
      <c r="AK9" s="438">
        <v>-8.4099631351556344E-3</v>
      </c>
      <c r="AL9" s="438">
        <v>-8.8288650672184565E-3</v>
      </c>
      <c r="AM9" s="438">
        <v>-9.170568611320094E-3</v>
      </c>
      <c r="AN9" s="438">
        <v>-9.4001889086682798E-3</v>
      </c>
      <c r="AO9" s="438">
        <v>-9.6341204965451586E-3</v>
      </c>
      <c r="AP9" s="438">
        <v>-9.7349896315309121E-3</v>
      </c>
      <c r="AQ9" s="438">
        <v>-9.7867292776706912E-3</v>
      </c>
      <c r="AR9" s="438">
        <v>-9.7808143818240902E-3</v>
      </c>
      <c r="AS9" s="438">
        <v>-9.7528508307086464E-3</v>
      </c>
      <c r="AT9" s="438">
        <v>-9.8066590972606393E-3</v>
      </c>
      <c r="AU9" s="438">
        <v>-9.8492195347762088E-3</v>
      </c>
      <c r="AV9" s="438">
        <v>-9.9999297262433236E-3</v>
      </c>
      <c r="AW9" s="438">
        <v>-1.0096329230849979E-2</v>
      </c>
      <c r="AX9" s="438">
        <v>-1.0177157993543089E-2</v>
      </c>
      <c r="AY9" s="438">
        <v>-1.0269942027196863E-2</v>
      </c>
      <c r="AZ9" s="438">
        <v>-1.0417422826596405E-2</v>
      </c>
      <c r="BA9" s="438">
        <v>-1.0597930295542839E-2</v>
      </c>
      <c r="BB9" s="438">
        <v>-1.0673272701243665E-2</v>
      </c>
      <c r="BC9" s="438">
        <v>-1.0837331077868138E-2</v>
      </c>
      <c r="BD9" s="438">
        <v>-1.0968466196610967E-2</v>
      </c>
      <c r="BE9" s="438">
        <v>-1.1134189718904329E-2</v>
      </c>
      <c r="BF9" s="438">
        <v>-1.1321553593785168E-2</v>
      </c>
      <c r="BG9" s="438">
        <v>-1.1493780400211616E-2</v>
      </c>
      <c r="BH9" s="438">
        <v>-1.1655747909002779E-2</v>
      </c>
      <c r="BI9" s="438">
        <v>-1.1855808810025938E-2</v>
      </c>
      <c r="BJ9" s="438">
        <v>-1.196140831900277E-2</v>
      </c>
      <c r="BK9" s="438">
        <v>-1.2069893732594728E-2</v>
      </c>
      <c r="BL9" s="438">
        <v>-1.2154741926358391E-2</v>
      </c>
      <c r="BM9" s="438">
        <v>-1.2262336551174376E-2</v>
      </c>
      <c r="BN9" s="438">
        <v>-1.2420381836156107E-2</v>
      </c>
      <c r="BO9" s="438">
        <v>-1.2599992133938236E-2</v>
      </c>
      <c r="BP9" s="438">
        <v>-1.2836131065011561E-2</v>
      </c>
      <c r="BQ9" s="438">
        <v>-1.3130295948509525E-2</v>
      </c>
      <c r="BR9" s="438">
        <v>-1.3438622318710807E-2</v>
      </c>
      <c r="BS9" s="438">
        <v>-1.3806746092054695E-2</v>
      </c>
      <c r="BT9" s="438">
        <v>-1.4243038114293107E-2</v>
      </c>
      <c r="BU9" s="438">
        <v>-1.4729335663475387E-2</v>
      </c>
      <c r="BV9" s="459">
        <v>-1.5316207745926834E-2</v>
      </c>
    </row>
    <row r="10" spans="1:74" customFormat="1">
      <c r="B10" s="1252" t="s">
        <v>234</v>
      </c>
      <c r="C10" s="1002">
        <v>1.7999999999999999E-2</v>
      </c>
      <c r="D10" s="1003"/>
      <c r="E10" s="1004"/>
      <c r="F10" s="1004"/>
      <c r="G10" s="1004"/>
      <c r="H10" s="1004"/>
      <c r="I10" s="1004"/>
      <c r="J10" s="1004"/>
      <c r="K10" s="1004"/>
      <c r="L10" s="1004"/>
      <c r="M10" s="1004"/>
      <c r="N10" s="1004"/>
      <c r="O10" s="1004"/>
      <c r="P10" s="1004"/>
      <c r="Q10" s="1004"/>
      <c r="R10" s="1004"/>
      <c r="S10" s="1004"/>
      <c r="T10" s="1004"/>
      <c r="U10" s="1004">
        <v>-4.4616574241752773E-4</v>
      </c>
      <c r="V10" s="1004">
        <v>-2.6838935461423778E-4</v>
      </c>
      <c r="W10" s="1004">
        <v>7.3261421909808411E-4</v>
      </c>
      <c r="X10" s="1004">
        <v>1.0460521076476714E-3</v>
      </c>
      <c r="Y10" s="1004">
        <v>1.2618478120480212E-3</v>
      </c>
      <c r="Z10" s="1004">
        <v>1.1792786226055224E-3</v>
      </c>
      <c r="AA10" s="1004">
        <v>4.5402740727302864E-4</v>
      </c>
      <c r="AB10" s="1004">
        <v>-1.4751351383511052E-4</v>
      </c>
      <c r="AC10" s="1004">
        <v>-5.7576242440458435E-4</v>
      </c>
      <c r="AD10" s="1004">
        <v>-7.6741839732473026E-4</v>
      </c>
      <c r="AE10" s="1004">
        <v>-8.421850757217692E-4</v>
      </c>
      <c r="AF10" s="1004">
        <v>-8.0590565782123183E-4</v>
      </c>
      <c r="AG10" s="1004">
        <v>-3.4539586759086126E-4</v>
      </c>
      <c r="AH10" s="1004">
        <v>3.2473728667239108E-4</v>
      </c>
      <c r="AI10" s="1004">
        <v>1.0209836132837383E-3</v>
      </c>
      <c r="AJ10" s="1004">
        <v>1.8175747387400563E-3</v>
      </c>
      <c r="AK10" s="1004">
        <v>2.4046409267551886E-3</v>
      </c>
      <c r="AL10" s="1004">
        <v>3.0100786296279498E-3</v>
      </c>
      <c r="AM10" s="1004">
        <v>3.6609797819443738E-3</v>
      </c>
      <c r="AN10" s="1004">
        <v>4.3868212044160361E-3</v>
      </c>
      <c r="AO10" s="1004">
        <v>5.0767738603074378E-3</v>
      </c>
      <c r="AP10" s="1004">
        <v>5.8729482194635274E-3</v>
      </c>
      <c r="AQ10" s="1004">
        <v>6.6877905562070326E-3</v>
      </c>
      <c r="AR10" s="1004">
        <v>7.5399057997790654E-3</v>
      </c>
      <c r="AS10" s="1004">
        <v>8.3864561859396166E-3</v>
      </c>
      <c r="AT10" s="1004">
        <v>9.1246856054292367E-3</v>
      </c>
      <c r="AU10" s="1004">
        <v>9.8509067368637709E-3</v>
      </c>
      <c r="AV10" s="1004">
        <v>1.0424173098520714E-2</v>
      </c>
      <c r="AW10" s="1004">
        <v>1.1015496353565425E-2</v>
      </c>
      <c r="AX10" s="1004">
        <v>1.1595495950709477E-2</v>
      </c>
      <c r="AY10" s="1004">
        <v>1.2143113136726495E-2</v>
      </c>
      <c r="AZ10" s="1004">
        <v>1.2624148164933992E-2</v>
      </c>
      <c r="BA10" s="1004">
        <v>1.3049336583126568E-2</v>
      </c>
      <c r="BB10" s="1004">
        <v>1.3553244160678565E-2</v>
      </c>
      <c r="BC10" s="1004">
        <v>1.3951342631278587E-2</v>
      </c>
      <c r="BD10" s="1004">
        <v>1.43677533852329E-2</v>
      </c>
      <c r="BE10" s="1004">
        <v>1.472117186425393E-2</v>
      </c>
      <c r="BF10" s="1004">
        <v>1.5038746807511926E-2</v>
      </c>
      <c r="BG10" s="1004">
        <v>1.5342688460686696E-2</v>
      </c>
      <c r="BH10" s="1004">
        <v>1.5639146724637683E-2</v>
      </c>
      <c r="BI10" s="1004">
        <v>1.5882388508744748E-2</v>
      </c>
      <c r="BJ10" s="1004">
        <v>1.619586385120321E-2</v>
      </c>
      <c r="BK10" s="1004">
        <v>1.6478558280680577E-2</v>
      </c>
      <c r="BL10" s="1004">
        <v>1.6762110443670774E-2</v>
      </c>
      <c r="BM10" s="1004">
        <v>1.7003357737083405E-2</v>
      </c>
      <c r="BN10" s="1004">
        <v>1.7180419472411269E-2</v>
      </c>
      <c r="BO10" s="1004">
        <v>1.7321104108936603E-2</v>
      </c>
      <c r="BP10" s="1004">
        <v>1.7387428187973623E-2</v>
      </c>
      <c r="BQ10" s="1004">
        <v>1.7380154374679883E-2</v>
      </c>
      <c r="BR10" s="1004">
        <v>1.7340419453301996E-2</v>
      </c>
      <c r="BS10" s="1004">
        <v>1.723412035815363E-2</v>
      </c>
      <c r="BT10" s="1004">
        <v>1.7053906798353384E-2</v>
      </c>
      <c r="BU10" s="1004">
        <v>1.6821630914470968E-2</v>
      </c>
      <c r="BV10" s="1005">
        <v>1.6496729664500678E-2</v>
      </c>
    </row>
    <row r="11" spans="1:74" customFormat="1">
      <c r="B11" s="1252"/>
      <c r="C11" s="162">
        <v>1.4999999999999999E-2</v>
      </c>
      <c r="D11" s="433"/>
      <c r="E11" s="434"/>
      <c r="F11" s="434"/>
      <c r="G11" s="434"/>
      <c r="H11" s="434"/>
      <c r="I11" s="434"/>
      <c r="J11" s="434"/>
      <c r="K11" s="434"/>
      <c r="L11" s="434"/>
      <c r="M11" s="434"/>
      <c r="N11" s="434"/>
      <c r="O11" s="434"/>
      <c r="P11" s="434"/>
      <c r="Q11" s="434"/>
      <c r="R11" s="434"/>
      <c r="S11" s="434"/>
      <c r="T11" s="434"/>
      <c r="U11" s="434">
        <v>-4.7102900816327114E-4</v>
      </c>
      <c r="V11" s="434">
        <v>-2.9329628434519628E-4</v>
      </c>
      <c r="W11" s="434">
        <v>7.0767181059622772E-4</v>
      </c>
      <c r="X11" s="434">
        <v>1.0210670734970705E-3</v>
      </c>
      <c r="Y11" s="434">
        <v>1.236815264194591E-3</v>
      </c>
      <c r="Z11" s="434">
        <v>1.1576684158603426E-3</v>
      </c>
      <c r="AA11" s="434">
        <v>4.0474392509058974E-4</v>
      </c>
      <c r="AB11" s="434">
        <v>-2.6588387531520895E-4</v>
      </c>
      <c r="AC11" s="434">
        <v>-8.0603959514375084E-4</v>
      </c>
      <c r="AD11" s="434">
        <v>-1.16346355841313E-3</v>
      </c>
      <c r="AE11" s="434">
        <v>-1.4358638566656003E-3</v>
      </c>
      <c r="AF11" s="434">
        <v>-1.6397670079828963E-3</v>
      </c>
      <c r="AG11" s="434">
        <v>-1.4569063376131119E-3</v>
      </c>
      <c r="AH11" s="434">
        <v>-1.0862713163732143E-3</v>
      </c>
      <c r="AI11" s="434">
        <v>-7.2127081539463678E-4</v>
      </c>
      <c r="AJ11" s="434">
        <v>-2.8310817852126284E-4</v>
      </c>
      <c r="AK11" s="434">
        <v>-5.0075873566988153E-5</v>
      </c>
      <c r="AL11" s="434">
        <v>2.0382820899920065E-4</v>
      </c>
      <c r="AM11" s="434">
        <v>5.0863527428669558E-4</v>
      </c>
      <c r="AN11" s="434">
        <v>9.0058636713114199E-4</v>
      </c>
      <c r="AO11" s="434">
        <v>1.2631531714626593E-3</v>
      </c>
      <c r="AP11" s="434">
        <v>1.7425629654003114E-3</v>
      </c>
      <c r="AQ11" s="434">
        <v>2.2577701149605889E-3</v>
      </c>
      <c r="AR11" s="434">
        <v>2.8210708546570484E-3</v>
      </c>
      <c r="AS11" s="434">
        <v>3.3897479182564538E-3</v>
      </c>
      <c r="AT11" s="434">
        <v>3.8553480795523887E-3</v>
      </c>
      <c r="AU11" s="434">
        <v>4.3214156194828759E-3</v>
      </c>
      <c r="AV11" s="434">
        <v>4.6461278206378388E-3</v>
      </c>
      <c r="AW11" s="434">
        <v>4.9985325629594655E-3</v>
      </c>
      <c r="AX11" s="434">
        <v>5.3466586959583038E-3</v>
      </c>
      <c r="AY11" s="434">
        <v>5.6763541431111937E-3</v>
      </c>
      <c r="AZ11" s="434">
        <v>5.9434464071719166E-3</v>
      </c>
      <c r="BA11" s="434">
        <v>6.1611629430461433E-3</v>
      </c>
      <c r="BB11" s="434">
        <v>6.4682340886074068E-3</v>
      </c>
      <c r="BC11" s="434">
        <v>6.6771319462419938E-3</v>
      </c>
      <c r="BD11" s="434">
        <v>6.9137792388756373E-3</v>
      </c>
      <c r="BE11" s="434">
        <v>7.0989324144453952E-3</v>
      </c>
      <c r="BF11" s="434">
        <v>7.257357543034716E-3</v>
      </c>
      <c r="BG11" s="434">
        <v>7.4098881984628225E-3</v>
      </c>
      <c r="BH11" s="434">
        <v>7.5662530875781177E-3</v>
      </c>
      <c r="BI11" s="434">
        <v>7.6753419937595734E-3</v>
      </c>
      <c r="BJ11" s="434">
        <v>7.8656927296980039E-3</v>
      </c>
      <c r="BK11" s="434">
        <v>8.0368235541977348E-3</v>
      </c>
      <c r="BL11" s="434">
        <v>8.1926868511409123E-3</v>
      </c>
      <c r="BM11" s="434">
        <v>8.3290259828768046E-3</v>
      </c>
      <c r="BN11" s="434">
        <v>8.4037394333618138E-3</v>
      </c>
      <c r="BO11" s="434">
        <v>8.4451385658532059E-3</v>
      </c>
      <c r="BP11" s="434">
        <v>8.4182727174236874E-3</v>
      </c>
      <c r="BQ11" s="434">
        <v>8.3186071442418342E-3</v>
      </c>
      <c r="BR11" s="434">
        <v>8.1968824039275363E-3</v>
      </c>
      <c r="BS11" s="434">
        <v>8.0064055052466443E-3</v>
      </c>
      <c r="BT11" s="434">
        <v>7.7434513136203234E-3</v>
      </c>
      <c r="BU11" s="434">
        <v>7.4265085780668436E-3</v>
      </c>
      <c r="BV11" s="435">
        <v>7.0117464258434205E-3</v>
      </c>
    </row>
    <row r="12" spans="1:74" customFormat="1">
      <c r="B12" s="1252"/>
      <c r="C12" s="162">
        <v>1.2999999999999999E-2</v>
      </c>
      <c r="D12" s="433"/>
      <c r="E12" s="434"/>
      <c r="F12" s="434"/>
      <c r="G12" s="434"/>
      <c r="H12" s="434"/>
      <c r="I12" s="434"/>
      <c r="J12" s="434"/>
      <c r="K12" s="434"/>
      <c r="L12" s="434"/>
      <c r="M12" s="434"/>
      <c r="N12" s="434"/>
      <c r="O12" s="434"/>
      <c r="P12" s="434"/>
      <c r="Q12" s="434"/>
      <c r="R12" s="434"/>
      <c r="S12" s="434"/>
      <c r="T12" s="434"/>
      <c r="U12" s="434">
        <v>-4.7103749253665778E-4</v>
      </c>
      <c r="V12" s="434">
        <v>-2.93261104733363E-4</v>
      </c>
      <c r="W12" s="434">
        <v>7.0774246897896149E-4</v>
      </c>
      <c r="X12" s="434">
        <v>1.0211803575285313E-3</v>
      </c>
      <c r="Y12" s="434">
        <v>1.2390796521717729E-3</v>
      </c>
      <c r="Z12" s="434">
        <v>1.1510294222079767E-3</v>
      </c>
      <c r="AA12" s="434">
        <v>3.6694094265363387E-4</v>
      </c>
      <c r="AB12" s="434">
        <v>-3.5661862038007561E-4</v>
      </c>
      <c r="AC12" s="434">
        <v>-9.7736491375952886E-4</v>
      </c>
      <c r="AD12" s="434">
        <v>-1.4487560386745879E-3</v>
      </c>
      <c r="AE12" s="434">
        <v>-1.8574012616812423E-3</v>
      </c>
      <c r="AF12" s="434">
        <v>-2.2251971709865942E-3</v>
      </c>
      <c r="AG12" s="434">
        <v>-2.221687607323932E-3</v>
      </c>
      <c r="AH12" s="434">
        <v>-2.0531091696794298E-3</v>
      </c>
      <c r="AI12" s="434">
        <v>-1.908402878897653E-3</v>
      </c>
      <c r="AJ12" s="434">
        <v>-1.7129969049437285E-3</v>
      </c>
      <c r="AK12" s="434">
        <v>-1.7233697345782901E-3</v>
      </c>
      <c r="AL12" s="434">
        <v>-1.7051554411773048E-3</v>
      </c>
      <c r="AM12" s="434">
        <v>-1.6305431728692204E-3</v>
      </c>
      <c r="AN12" s="434">
        <v>-1.4624352290699381E-3</v>
      </c>
      <c r="AO12" s="434">
        <v>-1.3183197120713089E-3</v>
      </c>
      <c r="AP12" s="434">
        <v>-1.0510924754442675E-3</v>
      </c>
      <c r="AQ12" s="434">
        <v>-7.4001341562998798E-4</v>
      </c>
      <c r="AR12" s="434">
        <v>-3.7282764323889243E-4</v>
      </c>
      <c r="AS12" s="434">
        <v>3.6680271803567014E-6</v>
      </c>
      <c r="AT12" s="434">
        <v>2.861411734256907E-4</v>
      </c>
      <c r="AU12" s="434">
        <v>5.6768730957754729E-4</v>
      </c>
      <c r="AV12" s="434">
        <v>7.2524351686380131E-4</v>
      </c>
      <c r="AW12" s="434">
        <v>9.1333484697088039E-4</v>
      </c>
      <c r="AX12" s="434">
        <v>1.1052361523854624E-3</v>
      </c>
      <c r="AY12" s="434">
        <v>1.2767341404564408E-3</v>
      </c>
      <c r="AZ12" s="434">
        <v>1.3947806392267661E-3</v>
      </c>
      <c r="BA12" s="434">
        <v>1.4696233490933304E-3</v>
      </c>
      <c r="BB12" s="434">
        <v>1.6434372098949779E-3</v>
      </c>
      <c r="BC12" s="434">
        <v>1.7198374094624898E-3</v>
      </c>
      <c r="BD12" s="434">
        <v>1.8344627722265581E-3</v>
      </c>
      <c r="BE12" s="434">
        <v>1.9014837276170756E-3</v>
      </c>
      <c r="BF12" s="434">
        <v>1.9450696837488629E-3</v>
      </c>
      <c r="BG12" s="434">
        <v>1.9954029098566148E-3</v>
      </c>
      <c r="BH12" s="434">
        <v>2.0527250266193027E-3</v>
      </c>
      <c r="BI12" s="434">
        <v>2.0651002709664765E-3</v>
      </c>
      <c r="BJ12" s="434">
        <v>2.1648703256053107E-3</v>
      </c>
      <c r="BK12" s="434">
        <v>2.2584901779450091E-3</v>
      </c>
      <c r="BL12" s="434">
        <v>2.3631878729500509E-3</v>
      </c>
      <c r="BM12" s="434">
        <v>2.4260069275046821E-3</v>
      </c>
      <c r="BN12" s="434">
        <v>2.4342101560492421E-3</v>
      </c>
      <c r="BO12" s="434">
        <v>2.4179723072117036E-3</v>
      </c>
      <c r="BP12" s="434">
        <v>2.334599650266069E-3</v>
      </c>
      <c r="BQ12" s="434">
        <v>2.1793435051737581E-3</v>
      </c>
      <c r="BR12" s="434">
        <v>2.0031261007171547E-3</v>
      </c>
      <c r="BS12" s="434">
        <v>1.7583147126072863E-3</v>
      </c>
      <c r="BT12" s="434">
        <v>1.4466474049560018E-3</v>
      </c>
      <c r="BU12" s="434">
        <v>1.0837658459371495E-3</v>
      </c>
      <c r="BV12" s="435">
        <v>6.1621533887184338E-4</v>
      </c>
    </row>
    <row r="13" spans="1:74" customFormat="1" ht="15.75" thickBot="1">
      <c r="B13" s="1253"/>
      <c r="C13" s="165">
        <v>0.01</v>
      </c>
      <c r="D13" s="437"/>
      <c r="E13" s="438"/>
      <c r="F13" s="438"/>
      <c r="G13" s="438"/>
      <c r="H13" s="438"/>
      <c r="I13" s="438"/>
      <c r="J13" s="438"/>
      <c r="K13" s="438"/>
      <c r="L13" s="438"/>
      <c r="M13" s="438"/>
      <c r="N13" s="438"/>
      <c r="O13" s="438"/>
      <c r="P13" s="438"/>
      <c r="Q13" s="438"/>
      <c r="R13" s="438"/>
      <c r="S13" s="438"/>
      <c r="T13" s="438"/>
      <c r="U13" s="438">
        <v>-4.4616574241752773E-4</v>
      </c>
      <c r="V13" s="438">
        <v>-2.6838935461423778E-4</v>
      </c>
      <c r="W13" s="438">
        <v>7.3261421909808411E-4</v>
      </c>
      <c r="X13" s="438">
        <v>1.0460521076476714E-3</v>
      </c>
      <c r="Y13" s="438">
        <v>1.2618478120480212E-3</v>
      </c>
      <c r="Z13" s="438">
        <v>1.1576382057366197E-3</v>
      </c>
      <c r="AA13" s="438">
        <v>3.2243758524251538E-4</v>
      </c>
      <c r="AB13" s="438">
        <v>-4.8659696538701257E-4</v>
      </c>
      <c r="AC13" s="438">
        <v>-1.2328343103490619E-3</v>
      </c>
      <c r="AD13" s="438">
        <v>-1.8827579502480034E-3</v>
      </c>
      <c r="AE13" s="438">
        <v>-2.496117031823496E-3</v>
      </c>
      <c r="AF13" s="438">
        <v>-3.105037971893891E-3</v>
      </c>
      <c r="AG13" s="438">
        <v>-3.3754583953460719E-3</v>
      </c>
      <c r="AH13" s="438">
        <v>-3.5136579566168724E-3</v>
      </c>
      <c r="AI13" s="438">
        <v>-3.7064997833323376E-3</v>
      </c>
      <c r="AJ13" s="438">
        <v>-3.8822386827861745E-3</v>
      </c>
      <c r="AK13" s="438">
        <v>-4.2614747434790981E-3</v>
      </c>
      <c r="AL13" s="438">
        <v>-4.6074801390145774E-3</v>
      </c>
      <c r="AM13" s="438">
        <v>-4.8888920033684511E-3</v>
      </c>
      <c r="AN13" s="438">
        <v>-5.0693917312444369E-3</v>
      </c>
      <c r="AO13" s="438">
        <v>-5.2662672082757801E-3</v>
      </c>
      <c r="AP13" s="438">
        <v>-5.3331169182240373E-3</v>
      </c>
      <c r="AQ13" s="438">
        <v>-5.3431628735066137E-3</v>
      </c>
      <c r="AR13" s="438">
        <v>-5.2926456926943293E-3</v>
      </c>
      <c r="AS13" s="438">
        <v>-5.2217399910017255E-3</v>
      </c>
      <c r="AT13" s="438">
        <v>-5.236503116326883E-3</v>
      </c>
      <c r="AU13" s="438">
        <v>-5.2494305556093513E-3</v>
      </c>
      <c r="AV13" s="438">
        <v>-5.3713540641907205E-3</v>
      </c>
      <c r="AW13" s="438">
        <v>-5.447468976092832E-3</v>
      </c>
      <c r="AX13" s="438">
        <v>-5.5146051721650874E-3</v>
      </c>
      <c r="AY13" s="438">
        <v>-5.5909522038194489E-3</v>
      </c>
      <c r="AZ13" s="438">
        <v>-5.7176346973609555E-3</v>
      </c>
      <c r="BA13" s="438">
        <v>-5.8744440989974694E-3</v>
      </c>
      <c r="BB13" s="438">
        <v>-5.9323897883058899E-3</v>
      </c>
      <c r="BC13" s="438">
        <v>-6.0823705295731736E-3</v>
      </c>
      <c r="BD13" s="438">
        <v>-6.1966824428676976E-3</v>
      </c>
      <c r="BE13" s="438">
        <v>-6.3413312087716063E-3</v>
      </c>
      <c r="BF13" s="438">
        <v>-6.5064638373765766E-3</v>
      </c>
      <c r="BG13" s="438">
        <v>-6.6568760506248333E-3</v>
      </c>
      <c r="BH13" s="438">
        <v>-6.794510581175266E-3</v>
      </c>
      <c r="BI13" s="438">
        <v>-6.9662862361107736E-3</v>
      </c>
      <c r="BJ13" s="438">
        <v>-7.0366868806968023E-3</v>
      </c>
      <c r="BK13" s="438">
        <v>-7.1031704086981836E-3</v>
      </c>
      <c r="BL13" s="438">
        <v>-7.1481869552542298E-3</v>
      </c>
      <c r="BM13" s="438">
        <v>-7.2269499305497023E-3</v>
      </c>
      <c r="BN13" s="438">
        <v>-7.35684959729034E-3</v>
      </c>
      <c r="BO13" s="438">
        <v>-7.507420462958863E-3</v>
      </c>
      <c r="BP13" s="438">
        <v>-7.7165372393981756E-3</v>
      </c>
      <c r="BQ13" s="438">
        <v>-7.9915921045626039E-3</v>
      </c>
      <c r="BR13" s="438">
        <v>-8.2870539210268806E-3</v>
      </c>
      <c r="BS13" s="438">
        <v>-8.641181457936839E-3</v>
      </c>
      <c r="BT13" s="438">
        <v>-9.0637935881544163E-3</v>
      </c>
      <c r="BU13" s="438">
        <v>-9.5396487851426778E-3</v>
      </c>
      <c r="BV13" s="459">
        <v>-1.0120742263772147E-2</v>
      </c>
    </row>
    <row r="14" spans="1:74">
      <c r="B14" s="410"/>
      <c r="C14" s="411"/>
      <c r="D14" s="109"/>
      <c r="E14" s="109"/>
      <c r="F14" s="109"/>
      <c r="G14" s="109"/>
      <c r="H14" s="109"/>
      <c r="I14" s="109"/>
      <c r="J14" s="109"/>
      <c r="K14" s="109"/>
      <c r="L14" s="109"/>
      <c r="M14" s="109"/>
      <c r="N14" s="109"/>
    </row>
    <row r="15" spans="1:74">
      <c r="B15" s="410"/>
      <c r="C15" s="411"/>
      <c r="D15" s="109"/>
      <c r="E15" s="109"/>
      <c r="F15" s="109"/>
      <c r="G15" s="109"/>
      <c r="H15" s="109"/>
      <c r="I15" s="109"/>
      <c r="J15" s="109"/>
      <c r="K15" s="109"/>
      <c r="L15" s="109"/>
      <c r="M15" s="109"/>
      <c r="N15" s="109"/>
    </row>
    <row r="16" spans="1:74">
      <c r="B16" s="410"/>
      <c r="C16" s="411"/>
      <c r="D16" s="109"/>
      <c r="E16" s="109"/>
      <c r="F16" s="109"/>
      <c r="G16" s="109"/>
      <c r="H16" s="109"/>
      <c r="I16" s="109"/>
      <c r="J16" s="109"/>
      <c r="K16" s="109"/>
      <c r="L16" s="109"/>
      <c r="M16" s="109"/>
      <c r="N16" s="109"/>
    </row>
    <row r="17" spans="2:21">
      <c r="B17" s="410"/>
      <c r="C17" s="411"/>
      <c r="D17" s="109"/>
      <c r="E17" s="109"/>
      <c r="F17" s="109"/>
      <c r="G17" s="109"/>
      <c r="H17" s="109"/>
      <c r="I17" s="109"/>
      <c r="J17" s="109"/>
      <c r="K17" s="109"/>
      <c r="L17" s="109"/>
      <c r="M17" s="109"/>
      <c r="N17" s="109"/>
    </row>
    <row r="18" spans="2:21">
      <c r="B18" s="410"/>
      <c r="C18" s="411"/>
      <c r="D18" s="109"/>
      <c r="E18" s="109"/>
      <c r="F18" s="109"/>
      <c r="G18" s="109"/>
      <c r="H18" s="109"/>
      <c r="I18" s="109"/>
      <c r="J18" s="109"/>
      <c r="K18" s="109"/>
      <c r="L18" s="109"/>
      <c r="M18" s="109"/>
      <c r="N18" s="109"/>
    </row>
    <row r="21" spans="2:21" ht="15.75">
      <c r="E21" s="211" t="s">
        <v>233</v>
      </c>
      <c r="F21" s="211"/>
      <c r="G21" s="211"/>
      <c r="H21" s="211"/>
      <c r="I21" s="211"/>
      <c r="J21" s="211" t="s">
        <v>235</v>
      </c>
      <c r="K21" s="211"/>
      <c r="O21" s="211"/>
      <c r="P21" s="211"/>
      <c r="Q21" s="211"/>
      <c r="R21" s="211"/>
      <c r="S21" s="211"/>
      <c r="T21" s="211"/>
      <c r="U21" s="211"/>
    </row>
    <row r="35" ht="18" customHeight="1"/>
  </sheetData>
  <mergeCells count="2">
    <mergeCell ref="B5:B9"/>
    <mergeCell ref="B10:B13"/>
  </mergeCells>
  <pageMargins left="0.7" right="0.7" top="0.75" bottom="0.75" header="0.3" footer="0.3"/>
  <pageSetup paperSize="9" orientation="portrait"/>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35"/>
  <sheetViews>
    <sheetView workbookViewId="0">
      <selection activeCell="A2" sqref="A2"/>
    </sheetView>
  </sheetViews>
  <sheetFormatPr baseColWidth="10" defaultColWidth="10.85546875" defaultRowHeight="15"/>
  <cols>
    <col min="1" max="1" width="10.85546875" style="32"/>
    <col min="2" max="2" width="17.42578125" style="32" customWidth="1"/>
    <col min="3" max="3" width="27.42578125" style="32" customWidth="1"/>
    <col min="4" max="16384" width="10.85546875" style="32"/>
  </cols>
  <sheetData>
    <row r="1" spans="1:74" ht="15.75">
      <c r="A1" s="45" t="s">
        <v>398</v>
      </c>
    </row>
    <row r="2" spans="1:74" ht="15.75">
      <c r="B2" s="404"/>
    </row>
    <row r="3" spans="1:74" customFormat="1" ht="15.75" thickBot="1">
      <c r="C3" s="107"/>
    </row>
    <row r="4" spans="1:74" customFormat="1" ht="15.75" thickBot="1">
      <c r="B4" s="974"/>
      <c r="C4" s="975"/>
      <c r="D4" s="976">
        <v>2000</v>
      </c>
      <c r="E4" s="977">
        <v>2001</v>
      </c>
      <c r="F4" s="977">
        <v>2002</v>
      </c>
      <c r="G4" s="977">
        <v>2003</v>
      </c>
      <c r="H4" s="977">
        <v>2004</v>
      </c>
      <c r="I4" s="977">
        <v>2005</v>
      </c>
      <c r="J4" s="977">
        <v>2006</v>
      </c>
      <c r="K4" s="977">
        <v>2007</v>
      </c>
      <c r="L4" s="977">
        <v>2008</v>
      </c>
      <c r="M4" s="977">
        <v>2009</v>
      </c>
      <c r="N4" s="977">
        <v>2010</v>
      </c>
      <c r="O4" s="977">
        <v>2011</v>
      </c>
      <c r="P4" s="977">
        <v>2012</v>
      </c>
      <c r="Q4" s="977">
        <v>2013</v>
      </c>
      <c r="R4" s="977">
        <v>2014</v>
      </c>
      <c r="S4" s="977">
        <v>2015</v>
      </c>
      <c r="T4" s="977">
        <v>2016</v>
      </c>
      <c r="U4" s="977">
        <v>2017</v>
      </c>
      <c r="V4" s="977">
        <v>2018</v>
      </c>
      <c r="W4" s="977">
        <v>2019</v>
      </c>
      <c r="X4" s="977">
        <v>2020</v>
      </c>
      <c r="Y4" s="977">
        <v>2021</v>
      </c>
      <c r="Z4" s="977">
        <v>2022</v>
      </c>
      <c r="AA4" s="977">
        <v>2023</v>
      </c>
      <c r="AB4" s="977">
        <v>2024</v>
      </c>
      <c r="AC4" s="977">
        <v>2025</v>
      </c>
      <c r="AD4" s="977">
        <v>2026</v>
      </c>
      <c r="AE4" s="977">
        <v>2027</v>
      </c>
      <c r="AF4" s="977">
        <v>2028</v>
      </c>
      <c r="AG4" s="977">
        <v>2029</v>
      </c>
      <c r="AH4" s="977">
        <v>2030</v>
      </c>
      <c r="AI4" s="977">
        <v>2031</v>
      </c>
      <c r="AJ4" s="977">
        <v>2032</v>
      </c>
      <c r="AK4" s="977">
        <v>2033</v>
      </c>
      <c r="AL4" s="977">
        <v>2034</v>
      </c>
      <c r="AM4" s="977">
        <v>2035</v>
      </c>
      <c r="AN4" s="977">
        <v>2036</v>
      </c>
      <c r="AO4" s="977">
        <v>2037</v>
      </c>
      <c r="AP4" s="977">
        <v>2038</v>
      </c>
      <c r="AQ4" s="977">
        <v>2039</v>
      </c>
      <c r="AR4" s="977">
        <v>2040</v>
      </c>
      <c r="AS4" s="977">
        <v>2041</v>
      </c>
      <c r="AT4" s="977">
        <v>2042</v>
      </c>
      <c r="AU4" s="977">
        <v>2043</v>
      </c>
      <c r="AV4" s="977">
        <v>2044</v>
      </c>
      <c r="AW4" s="977">
        <v>2045</v>
      </c>
      <c r="AX4" s="977">
        <v>2046</v>
      </c>
      <c r="AY4" s="977">
        <v>2047</v>
      </c>
      <c r="AZ4" s="977">
        <v>2048</v>
      </c>
      <c r="BA4" s="977">
        <v>2049</v>
      </c>
      <c r="BB4" s="977">
        <v>2050</v>
      </c>
      <c r="BC4" s="977">
        <v>2051</v>
      </c>
      <c r="BD4" s="977">
        <v>2052</v>
      </c>
      <c r="BE4" s="977">
        <v>2053</v>
      </c>
      <c r="BF4" s="977">
        <v>2054</v>
      </c>
      <c r="BG4" s="977">
        <v>2055</v>
      </c>
      <c r="BH4" s="977">
        <v>2056</v>
      </c>
      <c r="BI4" s="977">
        <v>2057</v>
      </c>
      <c r="BJ4" s="977">
        <v>2058</v>
      </c>
      <c r="BK4" s="977">
        <v>2059</v>
      </c>
      <c r="BL4" s="977">
        <v>2060</v>
      </c>
      <c r="BM4" s="977">
        <v>2061</v>
      </c>
      <c r="BN4" s="977">
        <v>2062</v>
      </c>
      <c r="BO4" s="977">
        <v>2063</v>
      </c>
      <c r="BP4" s="977">
        <v>2064</v>
      </c>
      <c r="BQ4" s="977">
        <v>2065</v>
      </c>
      <c r="BR4" s="977">
        <v>2066</v>
      </c>
      <c r="BS4" s="977">
        <v>2067</v>
      </c>
      <c r="BT4" s="977">
        <v>2068</v>
      </c>
      <c r="BU4" s="977">
        <v>2069</v>
      </c>
      <c r="BV4" s="978">
        <v>2070</v>
      </c>
    </row>
    <row r="5" spans="1:74" customFormat="1" ht="15" customHeight="1">
      <c r="B5" s="1251" t="s">
        <v>233</v>
      </c>
      <c r="C5" s="979" t="s">
        <v>138</v>
      </c>
      <c r="D5" s="980"/>
      <c r="E5" s="981"/>
      <c r="F5" s="981">
        <v>2.7018416178611012E-3</v>
      </c>
      <c r="G5" s="981">
        <v>4.5956945232301242E-3</v>
      </c>
      <c r="H5" s="981">
        <v>3.9095680690328181E-3</v>
      </c>
      <c r="I5" s="981">
        <v>1.5309334652850886E-3</v>
      </c>
      <c r="J5" s="981">
        <v>1.721061946795743E-3</v>
      </c>
      <c r="K5" s="981">
        <v>6.4736764513660997E-4</v>
      </c>
      <c r="L5" s="981">
        <v>-5.3148491740487303E-4</v>
      </c>
      <c r="M5" s="981">
        <v>-4.7931703814442471E-3</v>
      </c>
      <c r="N5" s="981">
        <v>-7.2341462956013909E-3</v>
      </c>
      <c r="O5" s="981">
        <v>-6.6392713865193959E-3</v>
      </c>
      <c r="P5" s="981">
        <v>-6.4773871948748769E-3</v>
      </c>
      <c r="Q5" s="981">
        <v>-3.5860143412960398E-3</v>
      </c>
      <c r="R5" s="981">
        <v>-2.8432420416435807E-3</v>
      </c>
      <c r="S5" s="981">
        <v>-2.6206663645642215E-3</v>
      </c>
      <c r="T5" s="981">
        <v>-1.9278095540642033E-3</v>
      </c>
      <c r="U5" s="981">
        <v>-4.4616574241752773E-4</v>
      </c>
      <c r="V5" s="981"/>
      <c r="W5" s="981"/>
      <c r="X5" s="981"/>
      <c r="Y5" s="981"/>
      <c r="Z5" s="981"/>
      <c r="AA5" s="981"/>
      <c r="AB5" s="981"/>
      <c r="AC5" s="981"/>
      <c r="AD5" s="981"/>
      <c r="AE5" s="981"/>
      <c r="AF5" s="981"/>
      <c r="AG5" s="981"/>
      <c r="AH5" s="981"/>
      <c r="AI5" s="981"/>
      <c r="AJ5" s="981"/>
      <c r="AK5" s="981"/>
      <c r="AL5" s="981"/>
      <c r="AM5" s="981"/>
      <c r="AN5" s="981"/>
      <c r="AO5" s="981"/>
      <c r="AP5" s="981"/>
      <c r="AQ5" s="981"/>
      <c r="AR5" s="981"/>
      <c r="AS5" s="981"/>
      <c r="AT5" s="981"/>
      <c r="AU5" s="981"/>
      <c r="AV5" s="981"/>
      <c r="AW5" s="981"/>
      <c r="AX5" s="981"/>
      <c r="AY5" s="981"/>
      <c r="AZ5" s="981"/>
      <c r="BA5" s="981"/>
      <c r="BB5" s="981"/>
      <c r="BC5" s="981"/>
      <c r="BD5" s="981"/>
      <c r="BE5" s="981"/>
      <c r="BF5" s="981"/>
      <c r="BG5" s="981"/>
      <c r="BH5" s="981"/>
      <c r="BI5" s="981"/>
      <c r="BJ5" s="981"/>
      <c r="BK5" s="981"/>
      <c r="BL5" s="981"/>
      <c r="BM5" s="981"/>
      <c r="BN5" s="981"/>
      <c r="BO5" s="981"/>
      <c r="BP5" s="981"/>
      <c r="BQ5" s="981"/>
      <c r="BR5" s="981"/>
      <c r="BS5" s="981"/>
      <c r="BT5" s="981"/>
      <c r="BU5" s="981"/>
      <c r="BV5" s="982"/>
    </row>
    <row r="6" spans="1:74" customFormat="1" ht="15" customHeight="1">
      <c r="B6" s="1252"/>
      <c r="C6" s="1002">
        <v>1.7999999999999999E-2</v>
      </c>
      <c r="D6" s="1003"/>
      <c r="E6" s="1004"/>
      <c r="F6" s="1004"/>
      <c r="G6" s="1004"/>
      <c r="H6" s="1004"/>
      <c r="I6" s="1004"/>
      <c r="J6" s="1004"/>
      <c r="K6" s="1004"/>
      <c r="L6" s="1004"/>
      <c r="M6" s="1004"/>
      <c r="N6" s="1004"/>
      <c r="O6" s="1004"/>
      <c r="P6" s="1004"/>
      <c r="Q6" s="1004"/>
      <c r="R6" s="1004"/>
      <c r="S6" s="1004"/>
      <c r="T6" s="1004"/>
      <c r="U6" s="1004">
        <v>-4.4616574241752773E-4</v>
      </c>
      <c r="V6" s="1004">
        <v>-7.5616575531497338E-4</v>
      </c>
      <c r="W6" s="1004">
        <v>-2.8524230752304029E-4</v>
      </c>
      <c r="X6" s="1004">
        <v>-4.59425463858586E-4</v>
      </c>
      <c r="Y6" s="1004">
        <v>-8.5273630176607176E-4</v>
      </c>
      <c r="Z6" s="1004">
        <v>-1.5212647333063198E-3</v>
      </c>
      <c r="AA6" s="1004">
        <v>-2.3903586513909524E-3</v>
      </c>
      <c r="AB6" s="1004">
        <v>-3.1323015046957376E-3</v>
      </c>
      <c r="AC6" s="1004">
        <v>-3.6959174676857399E-3</v>
      </c>
      <c r="AD6" s="1004">
        <v>-4.027449180652426E-3</v>
      </c>
      <c r="AE6" s="1004">
        <v>-4.2362518898480033E-3</v>
      </c>
      <c r="AF6" s="1004">
        <v>-4.3088734133294622E-3</v>
      </c>
      <c r="AG6" s="1004">
        <v>-4.0089295368607291E-3</v>
      </c>
      <c r="AH6" s="1004">
        <v>-3.5091811445533837E-3</v>
      </c>
      <c r="AI6" s="1004">
        <v>-2.9509591558342318E-3</v>
      </c>
      <c r="AJ6" s="1004">
        <v>-2.277679516421569E-3</v>
      </c>
      <c r="AK6" s="1004">
        <v>-1.7676221760578104E-3</v>
      </c>
      <c r="AL6" s="1004">
        <v>-1.2351335351012314E-3</v>
      </c>
      <c r="AM6" s="1004">
        <v>-6.4459192703288158E-4</v>
      </c>
      <c r="AN6" s="1004">
        <v>3.2024707678809003E-5</v>
      </c>
      <c r="AO6" s="1004">
        <v>6.847766405623781E-4</v>
      </c>
      <c r="AP6" s="1004">
        <v>1.4452586348612886E-3</v>
      </c>
      <c r="AQ6" s="1004">
        <v>2.2184274142967612E-3</v>
      </c>
      <c r="AR6" s="1004">
        <v>3.0260380116963297E-3</v>
      </c>
      <c r="AS6" s="1004">
        <v>3.8297850168366849E-3</v>
      </c>
      <c r="AT6" s="1004">
        <v>4.5291217106446548E-3</v>
      </c>
      <c r="AU6" s="1004">
        <v>5.2258343003739561E-3</v>
      </c>
      <c r="AV6" s="1004">
        <v>5.7704842669451034E-3</v>
      </c>
      <c r="AW6" s="1004">
        <v>6.3416608661455683E-3</v>
      </c>
      <c r="AX6" s="1004">
        <v>6.908084616546282E-3</v>
      </c>
      <c r="AY6" s="1004">
        <v>7.4394482431414596E-3</v>
      </c>
      <c r="AZ6" s="1004">
        <v>7.899948129858789E-3</v>
      </c>
      <c r="BA6" s="1004">
        <v>8.301764195811457E-3</v>
      </c>
      <c r="BB6" s="1004">
        <v>8.7885723738809936E-3</v>
      </c>
      <c r="BC6" s="1004">
        <v>9.1728865745902294E-3</v>
      </c>
      <c r="BD6" s="1004">
        <v>9.5728177038805467E-3</v>
      </c>
      <c r="BE6" s="1004">
        <v>9.9055640911830077E-3</v>
      </c>
      <c r="BF6" s="1004">
        <v>1.0201336034288825E-2</v>
      </c>
      <c r="BG6" s="1004">
        <v>1.0483896500223345E-2</v>
      </c>
      <c r="BH6" s="1004">
        <v>1.0756483041209504E-2</v>
      </c>
      <c r="BI6" s="1004">
        <v>1.0970431901393676E-2</v>
      </c>
      <c r="BJ6" s="1004">
        <v>1.1249269026841216E-2</v>
      </c>
      <c r="BK6" s="1004">
        <v>1.1489079743028249E-2</v>
      </c>
      <c r="BL6" s="1004">
        <v>1.1733384809352442E-2</v>
      </c>
      <c r="BM6" s="1004">
        <v>1.194626399317506E-2</v>
      </c>
      <c r="BN6" s="1004">
        <v>1.2095622119662908E-2</v>
      </c>
      <c r="BO6" s="1004">
        <v>1.2207699724218028E-2</v>
      </c>
      <c r="BP6" s="1004">
        <v>1.2247395548789607E-2</v>
      </c>
      <c r="BQ6" s="1004">
        <v>1.2221312365992942E-2</v>
      </c>
      <c r="BR6" s="1004">
        <v>1.2168934704187812E-2</v>
      </c>
      <c r="BS6" s="1004">
        <v>1.2048853462254417E-2</v>
      </c>
      <c r="BT6" s="1004">
        <v>1.1855154296666694E-2</v>
      </c>
      <c r="BU6" s="1004">
        <v>1.1612584306503625E-2</v>
      </c>
      <c r="BV6" s="1005">
        <v>1.1281995108392865E-2</v>
      </c>
    </row>
    <row r="7" spans="1:74" customFormat="1" ht="15" customHeight="1">
      <c r="B7" s="1252"/>
      <c r="C7" s="162">
        <v>1.4999999999999999E-2</v>
      </c>
      <c r="D7" s="1003"/>
      <c r="E7" s="1004"/>
      <c r="F7" s="1004"/>
      <c r="G7" s="1004"/>
      <c r="H7" s="1004"/>
      <c r="I7" s="1004"/>
      <c r="J7" s="1004"/>
      <c r="K7" s="1004"/>
      <c r="L7" s="1004"/>
      <c r="M7" s="1004"/>
      <c r="N7" s="1004"/>
      <c r="O7" s="1004"/>
      <c r="P7" s="1004"/>
      <c r="Q7" s="1004"/>
      <c r="R7" s="1004"/>
      <c r="S7" s="1004"/>
      <c r="T7" s="1004"/>
      <c r="U7" s="1004">
        <v>-4.7102900816327114E-4</v>
      </c>
      <c r="V7" s="1004">
        <v>-7.80644113369264E-4</v>
      </c>
      <c r="W7" s="1004">
        <v>-3.0898268704677003E-4</v>
      </c>
      <c r="X7" s="1004">
        <v>-4.8238130619533654E-4</v>
      </c>
      <c r="Y7" s="1004">
        <v>-8.7518428470818302E-4</v>
      </c>
      <c r="Z7" s="1004">
        <v>-1.5400050021834096E-3</v>
      </c>
      <c r="AA7" s="1004">
        <v>-2.4360032782813025E-3</v>
      </c>
      <c r="AB7" s="1004">
        <v>-3.2458054619349153E-3</v>
      </c>
      <c r="AC7" s="1004">
        <v>-3.9196372742615381E-3</v>
      </c>
      <c r="AD7" s="1004">
        <v>-4.4148195977649221E-3</v>
      </c>
      <c r="AE7" s="1004">
        <v>-4.8187180965021496E-3</v>
      </c>
      <c r="AF7" s="1004">
        <v>-5.1292545585857694E-3</v>
      </c>
      <c r="AG7" s="1004">
        <v>-5.1055845810496284E-3</v>
      </c>
      <c r="AH7" s="1004">
        <v>-4.9042798310878193E-3</v>
      </c>
      <c r="AI7" s="1004">
        <v>-4.6765593651806091E-3</v>
      </c>
      <c r="AJ7" s="1004">
        <v>-4.3612408202305629E-3</v>
      </c>
      <c r="AK7" s="1004">
        <v>-4.20467519744062E-3</v>
      </c>
      <c r="AL7" s="1004">
        <v>-4.0231977481520534E-3</v>
      </c>
      <c r="AM7" s="1004">
        <v>-3.7782358811609498E-3</v>
      </c>
      <c r="AN7" s="1004">
        <v>-3.4349900842200222E-3</v>
      </c>
      <c r="AO7" s="1004">
        <v>-3.109087725852536E-3</v>
      </c>
      <c r="AP7" s="1004">
        <v>-2.6632776592514038E-3</v>
      </c>
      <c r="AQ7" s="1004">
        <v>-2.1892385961982631E-3</v>
      </c>
      <c r="AR7" s="1004">
        <v>-1.6699500218303894E-3</v>
      </c>
      <c r="AS7" s="1004">
        <v>-1.1435903810730072E-3</v>
      </c>
      <c r="AT7" s="1004">
        <v>-7.1639529364745616E-4</v>
      </c>
      <c r="AU7" s="1004">
        <v>-2.7934026194249367E-4</v>
      </c>
      <c r="AV7" s="1004">
        <v>1.723619826913053E-5</v>
      </c>
      <c r="AW7" s="1004">
        <v>3.4998135310470836E-4</v>
      </c>
      <c r="AX7" s="1004">
        <v>6.8502325474386488E-4</v>
      </c>
      <c r="AY7" s="1004">
        <v>9.9893279011309855E-4</v>
      </c>
      <c r="AZ7" s="1004">
        <v>1.2459271295164702E-3</v>
      </c>
      <c r="BA7" s="1004">
        <v>1.4406813843973346E-3</v>
      </c>
      <c r="BB7" s="1004">
        <v>1.7310636047223522E-3</v>
      </c>
      <c r="BC7" s="1004">
        <v>1.9265781585083581E-3</v>
      </c>
      <c r="BD7" s="1004">
        <v>2.1471165946198877E-3</v>
      </c>
      <c r="BE7" s="1004">
        <v>2.3119319232947724E-3</v>
      </c>
      <c r="BF7" s="1004">
        <v>2.4488605950259718E-3</v>
      </c>
      <c r="BG7" s="1004">
        <v>2.5802933157072516E-3</v>
      </c>
      <c r="BH7" s="1004">
        <v>2.713036654301153E-3</v>
      </c>
      <c r="BI7" s="1004">
        <v>2.7945506073705426E-3</v>
      </c>
      <c r="BJ7" s="1004">
        <v>2.9504241310139017E-3</v>
      </c>
      <c r="BK7" s="1004">
        <v>3.0802813829451442E-3</v>
      </c>
      <c r="BL7" s="1004">
        <v>3.1969913782256753E-3</v>
      </c>
      <c r="BM7" s="1004">
        <v>3.3050740114267392E-3</v>
      </c>
      <c r="BN7" s="1004">
        <v>3.3521775476737696E-3</v>
      </c>
      <c r="BO7" s="1004">
        <v>3.365041426312592E-3</v>
      </c>
      <c r="BP7" s="1004">
        <v>3.311608913746036E-3</v>
      </c>
      <c r="BQ7" s="1004">
        <v>3.1932076327533536E-3</v>
      </c>
      <c r="BR7" s="1004">
        <v>3.0589220873041517E-3</v>
      </c>
      <c r="BS7" s="1004">
        <v>2.8547279701980218E-3</v>
      </c>
      <c r="BT7" s="1004">
        <v>2.5783424313124115E-3</v>
      </c>
      <c r="BU7" s="1004">
        <v>2.2511609855570412E-3</v>
      </c>
      <c r="BV7" s="1005">
        <v>1.8307735734991414E-3</v>
      </c>
    </row>
    <row r="8" spans="1:74" customFormat="1" ht="15" customHeight="1">
      <c r="B8" s="1252"/>
      <c r="C8" s="162">
        <v>1.2999999999999999E-2</v>
      </c>
      <c r="D8" s="1003"/>
      <c r="E8" s="1004"/>
      <c r="F8" s="1004"/>
      <c r="G8" s="1004"/>
      <c r="H8" s="1004"/>
      <c r="I8" s="1004"/>
      <c r="J8" s="1004"/>
      <c r="K8" s="1004"/>
      <c r="L8" s="1004"/>
      <c r="M8" s="1004"/>
      <c r="N8" s="1004"/>
      <c r="O8" s="1004"/>
      <c r="P8" s="1004"/>
      <c r="Q8" s="1004"/>
      <c r="R8" s="1004"/>
      <c r="S8" s="1004"/>
      <c r="T8" s="1004"/>
      <c r="U8" s="1004">
        <v>-4.7103749253665778E-4</v>
      </c>
      <c r="V8" s="1004">
        <v>-7.8060878751106831E-4</v>
      </c>
      <c r="W8" s="1004">
        <v>-3.0891161848212032E-4</v>
      </c>
      <c r="X8" s="1004">
        <v>-4.8226732971981209E-4</v>
      </c>
      <c r="Y8" s="1004">
        <v>-8.7311330979645326E-4</v>
      </c>
      <c r="Z8" s="1004">
        <v>-1.5471929214742439E-3</v>
      </c>
      <c r="AA8" s="1004">
        <v>-2.474301558072827E-3</v>
      </c>
      <c r="AB8" s="1004">
        <v>-3.3366117159983003E-3</v>
      </c>
      <c r="AC8" s="1004">
        <v>-4.0902732670346931E-3</v>
      </c>
      <c r="AD8" s="1004">
        <v>-4.6983432315140083E-3</v>
      </c>
      <c r="AE8" s="1004">
        <v>-5.2371277227561217E-3</v>
      </c>
      <c r="AF8" s="1004">
        <v>-5.7103694384568436E-3</v>
      </c>
      <c r="AG8" s="1004">
        <v>-5.8654579544590987E-3</v>
      </c>
      <c r="AH8" s="1004">
        <v>-5.8658606967769535E-3</v>
      </c>
      <c r="AI8" s="1004">
        <v>-5.8582833127018372E-3</v>
      </c>
      <c r="AJ8" s="1004">
        <v>-5.785793093770945E-3</v>
      </c>
      <c r="AK8" s="1004">
        <v>-5.8726263937324561E-3</v>
      </c>
      <c r="AL8" s="1004">
        <v>-5.9268434080056781E-3</v>
      </c>
      <c r="AM8" s="1004">
        <v>-5.9120756579663664E-3</v>
      </c>
      <c r="AN8" s="1004">
        <v>-5.7926616556908993E-3</v>
      </c>
      <c r="AO8" s="1004">
        <v>-5.6851874246258904E-3</v>
      </c>
      <c r="AP8" s="1004">
        <v>-5.4515411037053289E-3</v>
      </c>
      <c r="AQ8" s="1004">
        <v>-5.1816425521383821E-3</v>
      </c>
      <c r="AR8" s="1004">
        <v>-4.8584983348669035E-3</v>
      </c>
      <c r="AS8" s="1004">
        <v>-4.5243577942890708E-3</v>
      </c>
      <c r="AT8" s="1004">
        <v>-4.2803290922302714E-3</v>
      </c>
      <c r="AU8" s="1004">
        <v>-4.0278265176919232E-3</v>
      </c>
      <c r="AV8" s="1004">
        <v>-3.8984466724110499E-3</v>
      </c>
      <c r="AW8" s="1004">
        <v>-3.7300462524301483E-3</v>
      </c>
      <c r="AX8" s="1004">
        <v>-3.5512539856769505E-3</v>
      </c>
      <c r="AY8" s="1004">
        <v>-3.395581570871106E-3</v>
      </c>
      <c r="AZ8" s="1004">
        <v>-3.2976906934338796E-3</v>
      </c>
      <c r="BA8" s="1004">
        <v>-3.2458818838205228E-3</v>
      </c>
      <c r="BB8" s="1004">
        <v>-3.0888204886885475E-3</v>
      </c>
      <c r="BC8" s="1004">
        <v>-3.0258651518708089E-3</v>
      </c>
      <c r="BD8" s="1004">
        <v>-2.9274215093749575E-3</v>
      </c>
      <c r="BE8" s="1004">
        <v>-2.8808248688300462E-3</v>
      </c>
      <c r="BF8" s="1004">
        <v>-2.8588274107379467E-3</v>
      </c>
      <c r="BG8" s="1004">
        <v>-2.8296849766921979E-3</v>
      </c>
      <c r="BH8" s="1004">
        <v>-2.7960838289471813E-3</v>
      </c>
      <c r="BI8" s="1004">
        <v>-2.8113918959660335E-3</v>
      </c>
      <c r="BJ8" s="1004">
        <v>-2.7462219609248888E-3</v>
      </c>
      <c r="BK8" s="1004">
        <v>-2.6940120279848496E-3</v>
      </c>
      <c r="BL8" s="1004">
        <v>-2.6285961959368882E-3</v>
      </c>
      <c r="BM8" s="1004">
        <v>-2.5941337887931131E-3</v>
      </c>
      <c r="BN8" s="1004">
        <v>-2.6136361134707509E-3</v>
      </c>
      <c r="BO8" s="1004">
        <v>-2.6585032588954949E-3</v>
      </c>
      <c r="BP8" s="1004">
        <v>-2.7685281723311768E-3</v>
      </c>
      <c r="BQ8" s="1004">
        <v>-2.9425841050865586E-3</v>
      </c>
      <c r="BR8" s="1004">
        <v>-3.1314082973872299E-3</v>
      </c>
      <c r="BS8" s="1004">
        <v>-3.3899817784139442E-3</v>
      </c>
      <c r="BT8" s="1004">
        <v>-3.7151212774375443E-3</v>
      </c>
      <c r="BU8" s="1004">
        <v>-4.0882720234043995E-3</v>
      </c>
      <c r="BV8" s="1005">
        <v>-4.5614650802881847E-3</v>
      </c>
    </row>
    <row r="9" spans="1:74" customFormat="1" ht="15" customHeight="1" thickBot="1">
      <c r="B9" s="1253"/>
      <c r="C9" s="165">
        <v>0.01</v>
      </c>
      <c r="D9" s="437"/>
      <c r="E9" s="438"/>
      <c r="F9" s="438"/>
      <c r="G9" s="438"/>
      <c r="H9" s="438"/>
      <c r="I9" s="438"/>
      <c r="J9" s="438"/>
      <c r="K9" s="438"/>
      <c r="L9" s="438"/>
      <c r="M9" s="438"/>
      <c r="N9" s="438"/>
      <c r="O9" s="438"/>
      <c r="P9" s="438"/>
      <c r="Q9" s="438"/>
      <c r="R9" s="438"/>
      <c r="S9" s="438"/>
      <c r="T9" s="438"/>
      <c r="U9" s="438">
        <v>-4.4616574241752773E-4</v>
      </c>
      <c r="V9" s="438">
        <v>-7.5616575531497338E-4</v>
      </c>
      <c r="W9" s="438">
        <v>-2.8524230752304029E-4</v>
      </c>
      <c r="X9" s="438">
        <v>-4.59425463858586E-4</v>
      </c>
      <c r="Y9" s="438">
        <v>-8.5349893227595485E-4</v>
      </c>
      <c r="Z9" s="438">
        <v>-1.545106666086819E-3</v>
      </c>
      <c r="AA9" s="438">
        <v>-2.523921737984935E-3</v>
      </c>
      <c r="AB9" s="438">
        <v>-3.4716201807175979E-3</v>
      </c>
      <c r="AC9" s="438">
        <v>-4.3500950754200036E-3</v>
      </c>
      <c r="AD9" s="438">
        <v>-5.1355250602545619E-3</v>
      </c>
      <c r="AE9" s="438">
        <v>-5.8773920466225942E-3</v>
      </c>
      <c r="AF9" s="438">
        <v>-6.5903620390254268E-3</v>
      </c>
      <c r="AG9" s="438">
        <v>-7.0188995512920948E-3</v>
      </c>
      <c r="AH9" s="438">
        <v>-7.3259669054020551E-3</v>
      </c>
      <c r="AI9" s="438">
        <v>-7.6545669088180328E-3</v>
      </c>
      <c r="AJ9" s="438">
        <v>-7.9538223584810948E-3</v>
      </c>
      <c r="AK9" s="438">
        <v>-8.4099631351556344E-3</v>
      </c>
      <c r="AL9" s="438">
        <v>-8.8288650672184565E-3</v>
      </c>
      <c r="AM9" s="438">
        <v>-9.170568611320094E-3</v>
      </c>
      <c r="AN9" s="438">
        <v>-9.4001889086682798E-3</v>
      </c>
      <c r="AO9" s="438">
        <v>-9.6341204965451586E-3</v>
      </c>
      <c r="AP9" s="438">
        <v>-9.7349896315309121E-3</v>
      </c>
      <c r="AQ9" s="438">
        <v>-9.7867292776706912E-3</v>
      </c>
      <c r="AR9" s="438">
        <v>-9.7808143818240902E-3</v>
      </c>
      <c r="AS9" s="438">
        <v>-9.7528508307086464E-3</v>
      </c>
      <c r="AT9" s="438">
        <v>-9.8066590972606393E-3</v>
      </c>
      <c r="AU9" s="438">
        <v>-9.8492195347762088E-3</v>
      </c>
      <c r="AV9" s="438">
        <v>-9.9999297262433236E-3</v>
      </c>
      <c r="AW9" s="438">
        <v>-1.0096329230849979E-2</v>
      </c>
      <c r="AX9" s="438">
        <v>-1.0177157993543089E-2</v>
      </c>
      <c r="AY9" s="438">
        <v>-1.0269942027196863E-2</v>
      </c>
      <c r="AZ9" s="438">
        <v>-1.0417422826596405E-2</v>
      </c>
      <c r="BA9" s="438">
        <v>-1.0597930295542839E-2</v>
      </c>
      <c r="BB9" s="438">
        <v>-1.0673272701243665E-2</v>
      </c>
      <c r="BC9" s="438">
        <v>-1.0837331077868138E-2</v>
      </c>
      <c r="BD9" s="438">
        <v>-1.0968466196610967E-2</v>
      </c>
      <c r="BE9" s="438">
        <v>-1.1134189718904329E-2</v>
      </c>
      <c r="BF9" s="438">
        <v>-1.1321553593785168E-2</v>
      </c>
      <c r="BG9" s="438">
        <v>-1.1493780400211616E-2</v>
      </c>
      <c r="BH9" s="438">
        <v>-1.1655747909002779E-2</v>
      </c>
      <c r="BI9" s="438">
        <v>-1.1855808810025938E-2</v>
      </c>
      <c r="BJ9" s="438">
        <v>-1.196140831900277E-2</v>
      </c>
      <c r="BK9" s="438">
        <v>-1.2069893732594728E-2</v>
      </c>
      <c r="BL9" s="438">
        <v>-1.2154741926358391E-2</v>
      </c>
      <c r="BM9" s="438">
        <v>-1.2262336551174376E-2</v>
      </c>
      <c r="BN9" s="438">
        <v>-1.2420381836156107E-2</v>
      </c>
      <c r="BO9" s="438">
        <v>-1.2599992133938236E-2</v>
      </c>
      <c r="BP9" s="438">
        <v>-1.2836131065011561E-2</v>
      </c>
      <c r="BQ9" s="438">
        <v>-1.3130295948509525E-2</v>
      </c>
      <c r="BR9" s="438">
        <v>-1.3438622318710807E-2</v>
      </c>
      <c r="BS9" s="438">
        <v>-1.3806746092054695E-2</v>
      </c>
      <c r="BT9" s="438">
        <v>-1.4243038114293107E-2</v>
      </c>
      <c r="BU9" s="438">
        <v>-1.4729335663475387E-2</v>
      </c>
      <c r="BV9" s="459">
        <v>-1.5316207745926834E-2</v>
      </c>
    </row>
    <row r="10" spans="1:74" customFormat="1">
      <c r="B10" s="1252" t="s">
        <v>234</v>
      </c>
      <c r="C10" s="1002">
        <v>1.7999999999999999E-2</v>
      </c>
      <c r="D10" s="1003"/>
      <c r="E10" s="1004"/>
      <c r="F10" s="1004"/>
      <c r="G10" s="1004"/>
      <c r="H10" s="1004"/>
      <c r="I10" s="1004"/>
      <c r="J10" s="1004"/>
      <c r="K10" s="1004"/>
      <c r="L10" s="1004"/>
      <c r="M10" s="1004"/>
      <c r="N10" s="1004"/>
      <c r="O10" s="1004"/>
      <c r="P10" s="1004"/>
      <c r="Q10" s="1004"/>
      <c r="R10" s="1004"/>
      <c r="S10" s="1004"/>
      <c r="T10" s="1004"/>
      <c r="U10" s="1004">
        <v>-4.4616574241752773E-4</v>
      </c>
      <c r="V10" s="1004">
        <v>-6.6764450768041009E-4</v>
      </c>
      <c r="W10" s="1004">
        <v>2.0524578875157968E-4</v>
      </c>
      <c r="X10" s="1004">
        <v>1.3730972635703209E-4</v>
      </c>
      <c r="Y10" s="1004">
        <v>2.9573357435420823E-5</v>
      </c>
      <c r="Z10" s="1004">
        <v>-3.4044769880690889E-4</v>
      </c>
      <c r="AA10" s="1004">
        <v>-1.1905502200389177E-3</v>
      </c>
      <c r="AB10" s="1004">
        <v>-1.9853665429210182E-3</v>
      </c>
      <c r="AC10" s="1004">
        <v>-2.6313387175709584E-3</v>
      </c>
      <c r="AD10" s="1004">
        <v>-3.0796517404138401E-3</v>
      </c>
      <c r="AE10" s="1004">
        <v>-3.4538503077510743E-3</v>
      </c>
      <c r="AF10" s="1004">
        <v>-3.6927873176838683E-3</v>
      </c>
      <c r="AG10" s="1004">
        <v>-3.5802707873737725E-3</v>
      </c>
      <c r="AH10" s="1004">
        <v>-3.2770194726023101E-3</v>
      </c>
      <c r="AI10" s="1004">
        <v>-2.9396778782146086E-3</v>
      </c>
      <c r="AJ10" s="1004">
        <v>-2.5169064483621341E-3</v>
      </c>
      <c r="AK10" s="1004">
        <v>-2.2424301581128554E-3</v>
      </c>
      <c r="AL10" s="1004">
        <v>-1.9682681516738029E-3</v>
      </c>
      <c r="AM10" s="1004">
        <v>-1.6540696155286755E-3</v>
      </c>
      <c r="AN10" s="1004">
        <v>-1.2684944776809853E-3</v>
      </c>
      <c r="AO10" s="1004">
        <v>-9.1510633302684162E-4</v>
      </c>
      <c r="AP10" s="1004">
        <v>-4.7616617265543182E-4</v>
      </c>
      <c r="AQ10" s="1004">
        <v>-1.6440118309554741E-5</v>
      </c>
      <c r="AR10" s="1004">
        <v>4.814410365198962E-4</v>
      </c>
      <c r="AS10" s="1004">
        <v>9.6478933183825151E-4</v>
      </c>
      <c r="AT10" s="1004">
        <v>1.3319012095252916E-3</v>
      </c>
      <c r="AU10" s="1004">
        <v>1.6832525290444271E-3</v>
      </c>
      <c r="AV10" s="1004">
        <v>1.9888046344897518E-3</v>
      </c>
      <c r="AW10" s="1004">
        <v>2.3131924431938132E-3</v>
      </c>
      <c r="AX10" s="1004">
        <v>2.6284658966455373E-3</v>
      </c>
      <c r="AY10" s="1004">
        <v>2.9307674201097885E-3</v>
      </c>
      <c r="AZ10" s="1004">
        <v>3.1601764333478756E-3</v>
      </c>
      <c r="BA10" s="1004">
        <v>3.3565799367646825E-3</v>
      </c>
      <c r="BB10" s="1004">
        <v>3.608347698595893E-3</v>
      </c>
      <c r="BC10" s="1004">
        <v>3.7826092835708601E-3</v>
      </c>
      <c r="BD10" s="1004">
        <v>3.983410081281516E-3</v>
      </c>
      <c r="BE10" s="1004">
        <v>4.1201086051677275E-3</v>
      </c>
      <c r="BF10" s="1004">
        <v>4.2514284328816314E-3</v>
      </c>
      <c r="BG10" s="1004">
        <v>4.3795838243498647E-3</v>
      </c>
      <c r="BH10" s="1004">
        <v>4.5299634290112143E-3</v>
      </c>
      <c r="BI10" s="1004">
        <v>4.6607137036537892E-3</v>
      </c>
      <c r="BJ10" s="1004">
        <v>4.8544148815931991E-3</v>
      </c>
      <c r="BK10" s="1004">
        <v>5.0281375917132966E-3</v>
      </c>
      <c r="BL10" s="1004">
        <v>5.2227025112372072E-3</v>
      </c>
      <c r="BM10" s="1004">
        <v>5.3921650060672205E-3</v>
      </c>
      <c r="BN10" s="1004">
        <v>5.4965463005063366E-3</v>
      </c>
      <c r="BO10" s="1004">
        <v>5.5666476588191634E-3</v>
      </c>
      <c r="BP10" s="1004">
        <v>5.581196853365146E-3</v>
      </c>
      <c r="BQ10" s="1004">
        <v>5.5553891259754358E-3</v>
      </c>
      <c r="BR10" s="1004">
        <v>5.4977764263108271E-3</v>
      </c>
      <c r="BS10" s="1004">
        <v>5.3822490158133823E-3</v>
      </c>
      <c r="BT10" s="1004">
        <v>5.2067101410126502E-3</v>
      </c>
      <c r="BU10" s="1004">
        <v>4.999432109294182E-3</v>
      </c>
      <c r="BV10" s="1005">
        <v>4.8123557470039057E-3</v>
      </c>
    </row>
    <row r="11" spans="1:74" customFormat="1">
      <c r="B11" s="1252"/>
      <c r="C11" s="162">
        <v>1.4999999999999999E-2</v>
      </c>
      <c r="D11" s="433"/>
      <c r="E11" s="434"/>
      <c r="F11" s="434"/>
      <c r="G11" s="434"/>
      <c r="H11" s="434"/>
      <c r="I11" s="434"/>
      <c r="J11" s="434"/>
      <c r="K11" s="434"/>
      <c r="L11" s="434"/>
      <c r="M11" s="434"/>
      <c r="N11" s="434"/>
      <c r="O11" s="434"/>
      <c r="P11" s="434"/>
      <c r="Q11" s="434"/>
      <c r="R11" s="434"/>
      <c r="S11" s="434"/>
      <c r="T11" s="434"/>
      <c r="U11" s="434">
        <v>-4.7102900816327114E-4</v>
      </c>
      <c r="V11" s="434">
        <v>-6.9167619119627497E-4</v>
      </c>
      <c r="W11" s="434">
        <v>1.911491497055895E-4</v>
      </c>
      <c r="X11" s="434">
        <v>1.3372478218860292E-4</v>
      </c>
      <c r="Y11" s="434">
        <v>3.8072145237862377E-5</v>
      </c>
      <c r="Z11" s="434">
        <v>-3.1394535789280306E-4</v>
      </c>
      <c r="AA11" s="434">
        <v>-1.1691415375467995E-3</v>
      </c>
      <c r="AB11" s="434">
        <v>-2.006907704892113E-3</v>
      </c>
      <c r="AC11" s="434">
        <v>-2.7348411644215341E-3</v>
      </c>
      <c r="AD11" s="434">
        <v>-3.319300396773979E-3</v>
      </c>
      <c r="AE11" s="434">
        <v>-3.85773873605406E-3</v>
      </c>
      <c r="AF11" s="434">
        <v>-4.2975788311118259E-3</v>
      </c>
      <c r="AG11" s="434">
        <v>-4.4248217088084267E-3</v>
      </c>
      <c r="AH11" s="434">
        <v>-4.3827452024629097E-3</v>
      </c>
      <c r="AI11" s="434">
        <v>-4.3344191204326135E-3</v>
      </c>
      <c r="AJ11" s="434">
        <v>-4.2229731180008509E-3</v>
      </c>
      <c r="AK11" s="434">
        <v>-4.2590720962810058E-3</v>
      </c>
      <c r="AL11" s="434">
        <v>-4.2978170348402355E-3</v>
      </c>
      <c r="AM11" s="434">
        <v>-4.2965979005825184E-3</v>
      </c>
      <c r="AN11" s="434">
        <v>-4.2184942154388913E-3</v>
      </c>
      <c r="AO11" s="434">
        <v>-4.1697362764326167E-3</v>
      </c>
      <c r="AP11" s="434">
        <v>-4.0257671918854229E-3</v>
      </c>
      <c r="AQ11" s="434">
        <v>-3.8495982525311489E-3</v>
      </c>
      <c r="AR11" s="434">
        <v>-3.6266052236121719E-3</v>
      </c>
      <c r="AS11" s="434">
        <v>-3.4096160581730053E-3</v>
      </c>
      <c r="AT11" s="434">
        <v>-3.3063291353146768E-3</v>
      </c>
      <c r="AU11" s="434">
        <v>-3.2106482016730224E-3</v>
      </c>
      <c r="AV11" s="434">
        <v>-3.1614658084508931E-3</v>
      </c>
      <c r="AW11" s="434">
        <v>-3.0876961487582735E-3</v>
      </c>
      <c r="AX11" s="434">
        <v>-3.0182413122522025E-3</v>
      </c>
      <c r="AY11" s="434">
        <v>-2.9496138591418213E-3</v>
      </c>
      <c r="AZ11" s="434">
        <v>-2.9512795764800614E-3</v>
      </c>
      <c r="BA11" s="434">
        <v>-2.9805120222979819E-3</v>
      </c>
      <c r="BB11" s="434">
        <v>-2.9443665818601975E-3</v>
      </c>
      <c r="BC11" s="434">
        <v>-2.9730573398282344E-3</v>
      </c>
      <c r="BD11" s="434">
        <v>-2.9654087301511116E-3</v>
      </c>
      <c r="BE11" s="434">
        <v>-3.0083525242385004E-3</v>
      </c>
      <c r="BF11" s="434">
        <v>-3.0471158912361244E-3</v>
      </c>
      <c r="BG11" s="434">
        <v>-3.0805998187656987E-3</v>
      </c>
      <c r="BH11" s="434">
        <v>-3.0768529578759965E-3</v>
      </c>
      <c r="BI11" s="434">
        <v>-3.0830980188802123E-3</v>
      </c>
      <c r="BJ11" s="434">
        <v>-3.0172140383575969E-3</v>
      </c>
      <c r="BK11" s="434">
        <v>-2.9580632901190381E-3</v>
      </c>
      <c r="BL11" s="434">
        <v>-2.8960800201941004E-3</v>
      </c>
      <c r="BM11" s="434">
        <v>-2.8386327539002029E-3</v>
      </c>
      <c r="BN11" s="434">
        <v>-2.8432343990167194E-3</v>
      </c>
      <c r="BO11" s="434">
        <v>-2.877988863151795E-3</v>
      </c>
      <c r="BP11" s="434">
        <v>-2.9632335382639677E-3</v>
      </c>
      <c r="BQ11" s="434">
        <v>-3.0863548015280344E-3</v>
      </c>
      <c r="BR11" s="434">
        <v>-3.2313467148703755E-3</v>
      </c>
      <c r="BS11" s="434">
        <v>-3.4365751946167601E-3</v>
      </c>
      <c r="BT11" s="434">
        <v>-3.6992514589956208E-3</v>
      </c>
      <c r="BU11" s="434">
        <v>-3.9959631244243354E-3</v>
      </c>
      <c r="BV11" s="435">
        <v>-4.2648586253699779E-3</v>
      </c>
    </row>
    <row r="12" spans="1:74" customFormat="1">
      <c r="B12" s="1252"/>
      <c r="C12" s="162">
        <v>1.2999999999999999E-2</v>
      </c>
      <c r="D12" s="433"/>
      <c r="E12" s="434"/>
      <c r="F12" s="434"/>
      <c r="G12" s="434"/>
      <c r="H12" s="434"/>
      <c r="I12" s="434"/>
      <c r="J12" s="434"/>
      <c r="K12" s="434"/>
      <c r="L12" s="434"/>
      <c r="M12" s="434"/>
      <c r="N12" s="434"/>
      <c r="O12" s="434"/>
      <c r="P12" s="434"/>
      <c r="Q12" s="434"/>
      <c r="R12" s="434"/>
      <c r="S12" s="434"/>
      <c r="T12" s="434"/>
      <c r="U12" s="434">
        <v>-4.7103749253665778E-4</v>
      </c>
      <c r="V12" s="434">
        <v>-6.9164898223207573E-4</v>
      </c>
      <c r="W12" s="434">
        <v>1.9120435737502434E-4</v>
      </c>
      <c r="X12" s="434">
        <v>1.3381563434803975E-4</v>
      </c>
      <c r="Y12" s="434">
        <v>3.820408157814163E-5</v>
      </c>
      <c r="Z12" s="434">
        <v>-3.2037505965482304E-4</v>
      </c>
      <c r="AA12" s="434">
        <v>-1.202112980054995E-3</v>
      </c>
      <c r="AB12" s="434">
        <v>-2.0834098656782114E-3</v>
      </c>
      <c r="AC12" s="434">
        <v>-2.8779743363283507E-3</v>
      </c>
      <c r="AD12" s="434">
        <v>-3.5575840714384688E-3</v>
      </c>
      <c r="AE12" s="434">
        <v>-4.2107853457518368E-3</v>
      </c>
      <c r="AF12" s="434">
        <v>-4.7899781856250555E-3</v>
      </c>
      <c r="AG12" s="434">
        <v>-5.0680858817157177E-3</v>
      </c>
      <c r="AH12" s="434">
        <v>-5.1959569410449293E-3</v>
      </c>
      <c r="AI12" s="434">
        <v>-5.333653325298145E-3</v>
      </c>
      <c r="AJ12" s="434">
        <v>-5.4282367694892791E-3</v>
      </c>
      <c r="AK12" s="434">
        <v>-5.672582387931396E-3</v>
      </c>
      <c r="AL12" s="434">
        <v>-5.9144563543668347E-3</v>
      </c>
      <c r="AM12" s="434">
        <v>-6.1140353731750823E-3</v>
      </c>
      <c r="AN12" s="434">
        <v>-6.2316836671213157E-3</v>
      </c>
      <c r="AO12" s="434">
        <v>-6.3763424373130548E-3</v>
      </c>
      <c r="AP12" s="434">
        <v>-6.4220431823061195E-3</v>
      </c>
      <c r="AQ12" s="434">
        <v>-6.4298528259320795E-3</v>
      </c>
      <c r="AR12" s="434">
        <v>-6.3862152651851418E-3</v>
      </c>
      <c r="AS12" s="434">
        <v>-6.345978690981669E-3</v>
      </c>
      <c r="AT12" s="434">
        <v>-6.4135673715104433E-3</v>
      </c>
      <c r="AU12" s="434">
        <v>-6.4914416973460634E-3</v>
      </c>
      <c r="AV12" s="434">
        <v>-6.605920441686822E-3</v>
      </c>
      <c r="AW12" s="434">
        <v>-6.6938182599296341E-3</v>
      </c>
      <c r="AX12" s="434">
        <v>-6.7792114764128148E-3</v>
      </c>
      <c r="AY12" s="434">
        <v>-6.8681813972444362E-3</v>
      </c>
      <c r="AZ12" s="434">
        <v>-7.0204651371326239E-3</v>
      </c>
      <c r="BA12" s="434">
        <v>-7.1942882958478411E-3</v>
      </c>
      <c r="BB12" s="434">
        <v>-7.2939458093361159E-3</v>
      </c>
      <c r="BC12" s="434">
        <v>-7.4660926115890959E-3</v>
      </c>
      <c r="BD12" s="434">
        <v>-7.58331368209647E-3</v>
      </c>
      <c r="BE12" s="434">
        <v>-7.750094400787025E-3</v>
      </c>
      <c r="BF12" s="434">
        <v>-7.9100032627402641E-3</v>
      </c>
      <c r="BG12" s="434">
        <v>-8.0526638585722305E-3</v>
      </c>
      <c r="BH12" s="434">
        <v>-8.1512179164488947E-3</v>
      </c>
      <c r="BI12" s="434">
        <v>-8.2610191083586013E-3</v>
      </c>
      <c r="BJ12" s="434">
        <v>-8.2925111546153698E-3</v>
      </c>
      <c r="BK12" s="434">
        <v>-8.3173185613414566E-3</v>
      </c>
      <c r="BL12" s="434">
        <v>-8.3136836318898968E-3</v>
      </c>
      <c r="BM12" s="434">
        <v>-8.3359831656577236E-3</v>
      </c>
      <c r="BN12" s="434">
        <v>-8.412698738494373E-3</v>
      </c>
      <c r="BO12" s="434">
        <v>-8.5103865531441589E-3</v>
      </c>
      <c r="BP12" s="434">
        <v>-8.6587939375381267E-3</v>
      </c>
      <c r="BQ12" s="434">
        <v>-8.843534986592707E-3</v>
      </c>
      <c r="BR12" s="434">
        <v>-9.0485211210221232E-3</v>
      </c>
      <c r="BS12" s="434">
        <v>-9.3143634567126009E-3</v>
      </c>
      <c r="BT12" s="434">
        <v>-9.6317570940316899E-3</v>
      </c>
      <c r="BU12" s="434">
        <v>-9.9808529925880206E-3</v>
      </c>
      <c r="BV12" s="435">
        <v>-1.0299128945857161E-2</v>
      </c>
    </row>
    <row r="13" spans="1:74" customFormat="1" ht="15.75" thickBot="1">
      <c r="B13" s="1253"/>
      <c r="C13" s="165">
        <v>0.01</v>
      </c>
      <c r="D13" s="437"/>
      <c r="E13" s="438"/>
      <c r="F13" s="438"/>
      <c r="G13" s="438"/>
      <c r="H13" s="438"/>
      <c r="I13" s="438"/>
      <c r="J13" s="438"/>
      <c r="K13" s="438"/>
      <c r="L13" s="438"/>
      <c r="M13" s="438"/>
      <c r="N13" s="438"/>
      <c r="O13" s="438"/>
      <c r="P13" s="438"/>
      <c r="Q13" s="438"/>
      <c r="R13" s="438"/>
      <c r="S13" s="438"/>
      <c r="T13" s="438"/>
      <c r="U13" s="438">
        <v>-4.4616574241752773E-4</v>
      </c>
      <c r="V13" s="438">
        <v>-6.6764450768041009E-4</v>
      </c>
      <c r="W13" s="438">
        <v>2.0524578875157968E-4</v>
      </c>
      <c r="X13" s="438">
        <v>1.3730972635703209E-4</v>
      </c>
      <c r="Y13" s="438">
        <v>2.9569648241367304E-5</v>
      </c>
      <c r="Z13" s="438">
        <v>-3.618204280172267E-4</v>
      </c>
      <c r="AA13" s="438">
        <v>-1.3030463774945655E-3</v>
      </c>
      <c r="AB13" s="438">
        <v>-2.2686351742907682E-3</v>
      </c>
      <c r="AC13" s="438">
        <v>-3.1760582146554903E-3</v>
      </c>
      <c r="AD13" s="438">
        <v>-4.0110653677886167E-3</v>
      </c>
      <c r="AE13" s="438">
        <v>-4.8398900080420934E-3</v>
      </c>
      <c r="AF13" s="438">
        <v>-5.6236030967415215E-3</v>
      </c>
      <c r="AG13" s="438">
        <v>-6.1290068770981868E-3</v>
      </c>
      <c r="AH13" s="438">
        <v>-6.5108172236202286E-3</v>
      </c>
      <c r="AI13" s="438">
        <v>-6.928792428972542E-3</v>
      </c>
      <c r="AJ13" s="438">
        <v>-7.3332076194009563E-3</v>
      </c>
      <c r="AK13" s="438">
        <v>-7.8880855949320181E-3</v>
      </c>
      <c r="AL13" s="438">
        <v>-8.4379594997538217E-3</v>
      </c>
      <c r="AM13" s="438">
        <v>-8.9372022496251747E-3</v>
      </c>
      <c r="AN13" s="438">
        <v>-9.3502562758079645E-3</v>
      </c>
      <c r="AO13" s="438">
        <v>-9.785897787913389E-3</v>
      </c>
      <c r="AP13" s="438">
        <v>-1.0120198854240129E-2</v>
      </c>
      <c r="AQ13" s="438">
        <v>-1.0408022241470461E-2</v>
      </c>
      <c r="AR13" s="438">
        <v>-1.0644452910633508E-2</v>
      </c>
      <c r="AS13" s="438">
        <v>-1.0879290545588321E-2</v>
      </c>
      <c r="AT13" s="438">
        <v>-1.1216767999646429E-2</v>
      </c>
      <c r="AU13" s="438">
        <v>-1.1564937913062958E-2</v>
      </c>
      <c r="AV13" s="438">
        <v>-1.1941910406303652E-2</v>
      </c>
      <c r="AW13" s="438">
        <v>-1.2276633808109181E-2</v>
      </c>
      <c r="AX13" s="438">
        <v>-1.2603914892118706E-2</v>
      </c>
      <c r="AY13" s="438">
        <v>-1.2925470601458558E-2</v>
      </c>
      <c r="AZ13" s="438">
        <v>-1.3310786635899846E-2</v>
      </c>
      <c r="BA13" s="438">
        <v>-1.37049229780486E-2</v>
      </c>
      <c r="BB13" s="438">
        <v>-1.4031521677055632E-2</v>
      </c>
      <c r="BC13" s="438">
        <v>-1.4429648240122486E-2</v>
      </c>
      <c r="BD13" s="438">
        <v>-1.4777456784958034E-2</v>
      </c>
      <c r="BE13" s="438">
        <v>-1.5161445756071921E-2</v>
      </c>
      <c r="BF13" s="438">
        <v>-1.5538650789798712E-2</v>
      </c>
      <c r="BG13" s="438">
        <v>-1.5893653499061907E-2</v>
      </c>
      <c r="BH13" s="438">
        <v>-1.6204881276185888E-2</v>
      </c>
      <c r="BI13" s="438">
        <v>-1.6514977606448947E-2</v>
      </c>
      <c r="BJ13" s="438">
        <v>-1.6731406587164585E-2</v>
      </c>
      <c r="BK13" s="438">
        <v>-1.6932641496967899E-2</v>
      </c>
      <c r="BL13" s="438">
        <v>-1.7091731903666894E-2</v>
      </c>
      <c r="BM13" s="438">
        <v>-1.726416448504451E-2</v>
      </c>
      <c r="BN13" s="438">
        <v>-1.7487645334852468E-2</v>
      </c>
      <c r="BO13" s="438">
        <v>-1.7727398619341202E-2</v>
      </c>
      <c r="BP13" s="438">
        <v>-1.8011751568647934E-2</v>
      </c>
      <c r="BQ13" s="438">
        <v>-1.8325482899771563E-2</v>
      </c>
      <c r="BR13" s="438">
        <v>-1.8658416707296843E-2</v>
      </c>
      <c r="BS13" s="438">
        <v>-1.9044100040669459E-2</v>
      </c>
      <c r="BT13" s="438">
        <v>-1.948385832293412E-2</v>
      </c>
      <c r="BU13" s="438">
        <v>-1.9956848041218635E-2</v>
      </c>
      <c r="BV13" s="459">
        <v>-2.0385123159201789E-2</v>
      </c>
    </row>
    <row r="14" spans="1:74">
      <c r="B14" s="410"/>
      <c r="C14" s="411"/>
      <c r="D14" s="109"/>
      <c r="E14" s="109"/>
      <c r="F14" s="109"/>
      <c r="G14" s="109"/>
      <c r="H14" s="109"/>
      <c r="I14" s="109"/>
      <c r="J14" s="109"/>
      <c r="K14" s="109"/>
      <c r="L14" s="109"/>
      <c r="M14" s="109"/>
      <c r="N14" s="109"/>
    </row>
    <row r="15" spans="1:74">
      <c r="B15" s="410"/>
      <c r="C15" s="411"/>
      <c r="D15" s="109"/>
      <c r="E15" s="109"/>
      <c r="F15" s="109"/>
      <c r="G15" s="109"/>
      <c r="H15" s="109"/>
      <c r="I15" s="109"/>
      <c r="J15" s="109"/>
      <c r="K15" s="109"/>
      <c r="L15" s="109"/>
      <c r="M15" s="109"/>
      <c r="N15" s="109"/>
    </row>
    <row r="16" spans="1:74">
      <c r="B16" s="410"/>
      <c r="C16" s="411"/>
      <c r="D16" s="109"/>
      <c r="E16" s="109"/>
      <c r="F16" s="109"/>
      <c r="G16" s="109"/>
      <c r="H16" s="109"/>
      <c r="I16" s="109"/>
      <c r="J16" s="109"/>
      <c r="K16" s="109"/>
      <c r="L16" s="109"/>
      <c r="M16" s="109"/>
      <c r="N16" s="109"/>
    </row>
    <row r="17" spans="2:21">
      <c r="B17" s="410"/>
      <c r="C17" s="411"/>
      <c r="D17" s="109"/>
      <c r="E17" s="109"/>
      <c r="F17" s="109"/>
      <c r="G17" s="109"/>
      <c r="H17" s="109"/>
      <c r="I17" s="109"/>
      <c r="J17" s="109"/>
      <c r="K17" s="109"/>
      <c r="L17" s="109"/>
      <c r="M17" s="109"/>
      <c r="N17" s="109"/>
    </row>
    <row r="18" spans="2:21">
      <c r="B18" s="410"/>
      <c r="C18" s="411"/>
      <c r="D18" s="109"/>
      <c r="E18" s="109"/>
      <c r="F18" s="109"/>
      <c r="G18" s="109"/>
      <c r="H18" s="109"/>
      <c r="I18" s="109"/>
      <c r="J18" s="109"/>
      <c r="K18" s="109"/>
      <c r="L18" s="109"/>
      <c r="M18" s="109"/>
      <c r="N18" s="109"/>
    </row>
    <row r="21" spans="2:21" ht="15.75">
      <c r="E21" s="211" t="s">
        <v>233</v>
      </c>
      <c r="F21" s="211"/>
      <c r="G21" s="211"/>
      <c r="H21" s="211"/>
      <c r="I21" s="211"/>
      <c r="J21" s="211" t="s">
        <v>234</v>
      </c>
      <c r="K21" s="211"/>
      <c r="O21" s="211"/>
      <c r="P21" s="211"/>
      <c r="Q21" s="211"/>
      <c r="R21" s="211"/>
      <c r="S21" s="211"/>
      <c r="T21" s="211"/>
      <c r="U21" s="211"/>
    </row>
    <row r="35" ht="18" customHeight="1"/>
  </sheetData>
  <mergeCells count="2">
    <mergeCell ref="B5:B9"/>
    <mergeCell ref="B10:B13"/>
  </mergeCells>
  <pageMargins left="0.7" right="0.7" top="0.75" bottom="0.75" header="0.3" footer="0.3"/>
  <pageSetup paperSize="9" orientation="portrait"/>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workbookViewId="0">
      <selection activeCell="A2" sqref="A2"/>
    </sheetView>
  </sheetViews>
  <sheetFormatPr baseColWidth="10" defaultColWidth="10.85546875" defaultRowHeight="15.75"/>
  <cols>
    <col min="1" max="1" width="10.85546875" style="439"/>
    <col min="2" max="2" width="20.42578125" style="439" customWidth="1"/>
    <col min="3" max="4" width="17.85546875" style="439" customWidth="1"/>
    <col min="5" max="16384" width="10.85546875" style="439"/>
  </cols>
  <sheetData>
    <row r="1" spans="1:18">
      <c r="A1" s="45" t="s">
        <v>344</v>
      </c>
      <c r="B1" s="45"/>
    </row>
    <row r="3" spans="1:18" ht="16.5" thickBot="1"/>
    <row r="4" spans="1:18" ht="33" customHeight="1">
      <c r="B4" s="1245" t="s">
        <v>237</v>
      </c>
      <c r="C4" s="1258" t="s">
        <v>238</v>
      </c>
      <c r="D4" s="1259"/>
      <c r="E4" s="1006">
        <v>0.01</v>
      </c>
      <c r="F4" s="1007">
        <v>1.2999999999999999E-2</v>
      </c>
      <c r="G4" s="1007">
        <v>1.4999999999999999E-2</v>
      </c>
      <c r="H4" s="1008">
        <v>1.7999999999999999E-2</v>
      </c>
    </row>
    <row r="5" spans="1:18" ht="34.5" customHeight="1" thickBot="1">
      <c r="B5" s="1257"/>
      <c r="C5" s="1260" t="s">
        <v>239</v>
      </c>
      <c r="D5" s="1261"/>
      <c r="E5" s="1009">
        <v>1.0275692955303173E-2</v>
      </c>
      <c r="F5" s="1010">
        <v>1.2015052209707777E-2</v>
      </c>
      <c r="G5" s="1010">
        <v>1.3173748862285839E-2</v>
      </c>
      <c r="H5" s="1011">
        <v>1.4910484668689827E-2</v>
      </c>
      <c r="R5" s="439">
        <f>R4</f>
        <v>0</v>
      </c>
    </row>
    <row r="6" spans="1:18" ht="52.5" customHeight="1" thickBot="1">
      <c r="B6" s="1246"/>
      <c r="C6" s="1012" t="s">
        <v>240</v>
      </c>
      <c r="D6" s="485" t="s">
        <v>241</v>
      </c>
      <c r="E6" s="1006"/>
      <c r="F6" s="1013"/>
      <c r="G6" s="1013"/>
      <c r="H6" s="1014"/>
    </row>
    <row r="7" spans="1:18">
      <c r="B7" s="1254" t="s">
        <v>242</v>
      </c>
      <c r="C7" s="1049">
        <v>4.4999999999999998E-2</v>
      </c>
      <c r="D7" s="1050">
        <v>5.9920000000000008E-2</v>
      </c>
      <c r="E7" s="1051">
        <v>-4.5600303673711809E-3</v>
      </c>
      <c r="F7" s="1052">
        <v>-2.5864998561010545E-3</v>
      </c>
      <c r="G7" s="1052">
        <v>-1.3012279190284649E-3</v>
      </c>
      <c r="H7" s="1053">
        <v>6.2550079313712312E-4</v>
      </c>
    </row>
    <row r="8" spans="1:18">
      <c r="B8" s="1255"/>
      <c r="C8" s="1015">
        <v>7.0000000000000007E-2</v>
      </c>
      <c r="D8" s="1016">
        <v>7.442E-2</v>
      </c>
      <c r="E8" s="1017">
        <v>-6.2294208007367567E-3</v>
      </c>
      <c r="F8" s="1018">
        <v>-4.2458324312933783E-3</v>
      </c>
      <c r="G8" s="1018">
        <v>-2.9503752895744489E-3</v>
      </c>
      <c r="H8" s="1019">
        <v>-1.0492535574080828E-3</v>
      </c>
    </row>
    <row r="9" spans="1:18" ht="16.5" thickBot="1">
      <c r="B9" s="1256"/>
      <c r="C9" s="1020">
        <v>0.1</v>
      </c>
      <c r="D9" s="1021">
        <v>9.1819999999999999E-2</v>
      </c>
      <c r="E9" s="1022">
        <v>-8.3762356780950464E-3</v>
      </c>
      <c r="F9" s="1023">
        <v>-6.3809424369677872E-3</v>
      </c>
      <c r="G9" s="1023">
        <v>-5.0840480168619162E-3</v>
      </c>
      <c r="H9" s="1024">
        <v>-3.1958781836391613E-3</v>
      </c>
    </row>
    <row r="10" spans="1:18" ht="15.75" customHeight="1">
      <c r="B10" s="1254" t="s">
        <v>345</v>
      </c>
      <c r="C10" s="486">
        <v>4.4999999999999998E-2</v>
      </c>
      <c r="D10" s="487">
        <v>5.9920000000000008E-2</v>
      </c>
      <c r="E10" s="489">
        <v>-8.4786208158296229E-4</v>
      </c>
      <c r="F10" s="490">
        <v>1.1383948140366879E-3</v>
      </c>
      <c r="G10" s="490">
        <v>2.4322830197724401E-3</v>
      </c>
      <c r="H10" s="491">
        <v>4.3415076631859763E-3</v>
      </c>
    </row>
    <row r="11" spans="1:18">
      <c r="B11" s="1255"/>
      <c r="C11" s="1025">
        <v>7.0000000000000007E-2</v>
      </c>
      <c r="D11" s="1026">
        <v>7.442E-2</v>
      </c>
      <c r="E11" s="1027">
        <v>-2.7913222420285844E-3</v>
      </c>
      <c r="F11" s="1028">
        <v>-8.0912262008486324E-4</v>
      </c>
      <c r="G11" s="1028">
        <v>4.8958122049538204E-4</v>
      </c>
      <c r="H11" s="1029">
        <v>2.4036013786830233E-3</v>
      </c>
    </row>
    <row r="12" spans="1:18" ht="16.5" thickBot="1">
      <c r="B12" s="1256"/>
      <c r="C12" s="1030">
        <v>0.1</v>
      </c>
      <c r="D12" s="488">
        <v>9.1819999999999999E-2</v>
      </c>
      <c r="E12" s="492">
        <v>-5.2679682033238695E-3</v>
      </c>
      <c r="F12" s="493">
        <v>-3.2747383489779261E-3</v>
      </c>
      <c r="G12" s="493">
        <v>-1.9791147878965507E-3</v>
      </c>
      <c r="H12" s="494">
        <v>-5.9427857699754134E-5</v>
      </c>
    </row>
    <row r="13" spans="1:18">
      <c r="B13" s="1254" t="s">
        <v>243</v>
      </c>
      <c r="C13" s="486">
        <v>4.4999999999999998E-2</v>
      </c>
      <c r="D13" s="487">
        <v>5.9920000000000008E-2</v>
      </c>
      <c r="E13" s="489">
        <v>-4.1833397693280218E-3</v>
      </c>
      <c r="F13" s="490">
        <v>-2.4599807004529965E-3</v>
      </c>
      <c r="G13" s="490">
        <v>-1.3418912841819015E-3</v>
      </c>
      <c r="H13" s="491">
        <v>2.9868299797492881E-4</v>
      </c>
    </row>
    <row r="14" spans="1:18">
      <c r="B14" s="1255"/>
      <c r="C14" s="1025">
        <v>7.0000000000000007E-2</v>
      </c>
      <c r="D14" s="1026">
        <v>7.442E-2</v>
      </c>
      <c r="E14" s="1027">
        <v>-5.8440304021190204E-3</v>
      </c>
      <c r="F14" s="1028">
        <v>-4.1000425740651677E-3</v>
      </c>
      <c r="G14" s="1028">
        <v>-2.9888353232704183E-3</v>
      </c>
      <c r="H14" s="1029">
        <v>-1.3865003816302649E-3</v>
      </c>
    </row>
    <row r="15" spans="1:18" ht="16.5" thickBot="1">
      <c r="B15" s="1256"/>
      <c r="C15" s="1030">
        <v>0.1</v>
      </c>
      <c r="D15" s="488">
        <v>9.1819999999999999E-2</v>
      </c>
      <c r="E15" s="492">
        <v>-7.9799638868419728E-3</v>
      </c>
      <c r="F15" s="493">
        <v>-6.2783378243025118E-3</v>
      </c>
      <c r="G15" s="493">
        <v>-5.1769093460316421E-3</v>
      </c>
      <c r="H15" s="494">
        <v>-3.5447078543038111E-3</v>
      </c>
    </row>
  </sheetData>
  <mergeCells count="6">
    <mergeCell ref="B13:B15"/>
    <mergeCell ref="B10:B12"/>
    <mergeCell ref="B4:B6"/>
    <mergeCell ref="C4:D4"/>
    <mergeCell ref="C5:D5"/>
    <mergeCell ref="B7:B9"/>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workbookViewId="0">
      <selection activeCell="A2" sqref="A2"/>
    </sheetView>
  </sheetViews>
  <sheetFormatPr baseColWidth="10" defaultColWidth="10.85546875" defaultRowHeight="15.75"/>
  <cols>
    <col min="1" max="1" width="10.85546875" style="439"/>
    <col min="2" max="2" width="20.42578125" style="439" customWidth="1"/>
    <col min="3" max="4" width="17.85546875" style="439" customWidth="1"/>
    <col min="5" max="16384" width="10.85546875" style="439"/>
  </cols>
  <sheetData>
    <row r="1" spans="1:18">
      <c r="A1" s="45" t="s">
        <v>346</v>
      </c>
      <c r="B1" s="45"/>
    </row>
    <row r="3" spans="1:18" ht="16.5" thickBot="1"/>
    <row r="4" spans="1:18" ht="28.5" customHeight="1">
      <c r="B4" s="1245" t="s">
        <v>237</v>
      </c>
      <c r="C4" s="1258" t="s">
        <v>238</v>
      </c>
      <c r="D4" s="1259"/>
      <c r="E4" s="1006">
        <v>0.01</v>
      </c>
      <c r="F4" s="1007">
        <v>1.2999999999999999E-2</v>
      </c>
      <c r="G4" s="1007">
        <v>1.4999999999999999E-2</v>
      </c>
      <c r="H4" s="1008">
        <v>1.7999999999999999E-2</v>
      </c>
    </row>
    <row r="5" spans="1:18" ht="28.5" customHeight="1" thickBot="1">
      <c r="B5" s="1257"/>
      <c r="C5" s="1260" t="s">
        <v>239</v>
      </c>
      <c r="D5" s="1261"/>
      <c r="E5" s="1009">
        <v>1.012762627361985E-2</v>
      </c>
      <c r="F5" s="1010">
        <v>1.2543886541087845E-2</v>
      </c>
      <c r="G5" s="1010">
        <v>1.4154104500806008E-2</v>
      </c>
      <c r="H5" s="1011">
        <v>1.6568501401756031E-2</v>
      </c>
      <c r="R5" s="439">
        <f>R4</f>
        <v>0</v>
      </c>
    </row>
    <row r="6" spans="1:18" ht="45.75" customHeight="1" thickBot="1">
      <c r="B6" s="1246"/>
      <c r="C6" s="1012" t="s">
        <v>240</v>
      </c>
      <c r="D6" s="485" t="s">
        <v>241</v>
      </c>
      <c r="E6" s="1006"/>
      <c r="F6" s="1013"/>
      <c r="G6" s="1013"/>
      <c r="H6" s="1014"/>
    </row>
    <row r="7" spans="1:18">
      <c r="B7" s="1254" t="s">
        <v>242</v>
      </c>
      <c r="C7" s="486">
        <v>4.4999999999999998E-2</v>
      </c>
      <c r="D7" s="487">
        <v>5.9920000000000008E-2</v>
      </c>
      <c r="E7" s="489">
        <v>-7.2162515062891668E-3</v>
      </c>
      <c r="F7" s="490">
        <v>-1.7571026683021985E-3</v>
      </c>
      <c r="G7" s="490">
        <v>1.6899365929847374E-3</v>
      </c>
      <c r="H7" s="491">
        <v>6.6347213151831796E-3</v>
      </c>
    </row>
    <row r="8" spans="1:18">
      <c r="B8" s="1255"/>
      <c r="C8" s="1025">
        <v>7.0000000000000007E-2</v>
      </c>
      <c r="D8" s="1026">
        <v>7.442E-2</v>
      </c>
      <c r="E8" s="1027">
        <v>-9.1883031427563711E-3</v>
      </c>
      <c r="F8" s="1028">
        <v>-3.6738811806887404E-3</v>
      </c>
      <c r="G8" s="1028">
        <v>-2.3505842100538007E-4</v>
      </c>
      <c r="H8" s="1029">
        <v>4.8081509955565181E-3</v>
      </c>
    </row>
    <row r="9" spans="1:18" ht="16.5" thickBot="1">
      <c r="B9" s="1256"/>
      <c r="C9" s="1030">
        <v>0.1</v>
      </c>
      <c r="D9" s="488">
        <v>9.1819999999999999E-2</v>
      </c>
      <c r="E9" s="492">
        <v>-1.1737580238474748E-2</v>
      </c>
      <c r="F9" s="493">
        <v>-6.1163101914442786E-3</v>
      </c>
      <c r="G9" s="493">
        <v>-2.5710486030771093E-3</v>
      </c>
      <c r="H9" s="494">
        <v>2.451646466475858E-3</v>
      </c>
    </row>
  </sheetData>
  <mergeCells count="4">
    <mergeCell ref="B4:B6"/>
    <mergeCell ref="C4:D4"/>
    <mergeCell ref="C5:D5"/>
    <mergeCell ref="B7:B9"/>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workbookViewId="0">
      <selection activeCell="A2" sqref="A2"/>
    </sheetView>
  </sheetViews>
  <sheetFormatPr baseColWidth="10" defaultRowHeight="15"/>
  <cols>
    <col min="2" max="2" width="53.7109375" customWidth="1"/>
    <col min="3" max="3" width="7.42578125" customWidth="1"/>
    <col min="4" max="7" width="10" customWidth="1"/>
    <col min="8" max="12" width="7.42578125" customWidth="1"/>
  </cols>
  <sheetData>
    <row r="1" spans="1:18" ht="19.5" customHeight="1">
      <c r="A1" s="524" t="s">
        <v>256</v>
      </c>
    </row>
    <row r="2" spans="1:18" ht="15.75" thickBot="1"/>
    <row r="3" spans="1:18" ht="29.25" customHeight="1" thickTop="1">
      <c r="B3" s="1267"/>
      <c r="C3" s="1268"/>
      <c r="D3" s="1269" t="s">
        <v>257</v>
      </c>
      <c r="E3" s="1270"/>
      <c r="F3" s="1270"/>
      <c r="G3" s="1271"/>
      <c r="H3" s="1272"/>
      <c r="I3" s="1272"/>
      <c r="J3" s="1272"/>
      <c r="K3" s="1272"/>
      <c r="L3" s="1272"/>
    </row>
    <row r="4" spans="1:18" ht="15.75" thickBot="1">
      <c r="B4" s="1262" t="s">
        <v>258</v>
      </c>
      <c r="C4" s="1263"/>
      <c r="D4" s="525">
        <v>1.7999999999999999E-2</v>
      </c>
      <c r="E4" s="526">
        <v>1.4999999999999999E-2</v>
      </c>
      <c r="F4" s="526">
        <v>1.2999999999999999E-2</v>
      </c>
      <c r="G4" s="527">
        <v>0.01</v>
      </c>
      <c r="H4" s="528"/>
      <c r="I4" s="528"/>
      <c r="J4" s="528"/>
      <c r="K4" s="528"/>
      <c r="L4" s="528"/>
    </row>
    <row r="5" spans="1:18" ht="45.75" thickTop="1" thickBot="1">
      <c r="B5" s="529" t="s">
        <v>259</v>
      </c>
      <c r="C5" s="530" t="s">
        <v>260</v>
      </c>
      <c r="D5" s="1031">
        <v>9.1710136536347478E-2</v>
      </c>
      <c r="E5" s="1032">
        <v>9.3194695433788832E-2</v>
      </c>
      <c r="F5" s="1032">
        <v>9.4226601095587559E-2</v>
      </c>
      <c r="G5" s="1033">
        <v>9.5864234906974266E-2</v>
      </c>
      <c r="H5" s="534"/>
      <c r="I5" s="534"/>
      <c r="J5" s="534"/>
      <c r="K5" s="534"/>
      <c r="L5" s="534"/>
    </row>
    <row r="6" spans="1:18" ht="15.75" thickTop="1">
      <c r="B6" s="535" t="s">
        <v>261</v>
      </c>
      <c r="C6" s="1264" t="s">
        <v>262</v>
      </c>
      <c r="D6" s="536"/>
      <c r="E6" s="537"/>
      <c r="F6" s="537"/>
      <c r="G6" s="538"/>
      <c r="H6" s="539"/>
      <c r="I6" s="539"/>
      <c r="J6" s="539"/>
      <c r="K6" s="539"/>
      <c r="L6" s="539"/>
      <c r="R6">
        <f>R5</f>
        <v>0</v>
      </c>
    </row>
    <row r="7" spans="1:18">
      <c r="B7" s="540" t="s">
        <v>263</v>
      </c>
      <c r="C7" s="1265"/>
      <c r="D7" s="541">
        <v>30.201997320350614</v>
      </c>
      <c r="E7" s="542">
        <v>29.912112338259629</v>
      </c>
      <c r="F7" s="542">
        <v>29.713790540512637</v>
      </c>
      <c r="G7" s="543">
        <v>29.398781417995352</v>
      </c>
      <c r="H7" s="544"/>
      <c r="I7" s="544"/>
      <c r="J7" s="544"/>
      <c r="K7" s="544"/>
      <c r="L7" s="544"/>
    </row>
    <row r="8" spans="1:18">
      <c r="B8" s="545" t="s">
        <v>264</v>
      </c>
      <c r="C8" s="1265"/>
      <c r="D8" s="546">
        <v>13.32647555273109</v>
      </c>
      <c r="E8" s="547">
        <v>13.353250786465765</v>
      </c>
      <c r="F8" s="547">
        <v>13.588142072841281</v>
      </c>
      <c r="G8" s="548">
        <v>13.933318439033322</v>
      </c>
      <c r="H8" s="539"/>
      <c r="I8" s="539"/>
      <c r="J8" s="539"/>
      <c r="K8" s="539"/>
      <c r="L8" s="539"/>
    </row>
    <row r="9" spans="1:18">
      <c r="B9" s="545" t="s">
        <v>265</v>
      </c>
      <c r="C9" s="1265"/>
      <c r="D9" s="546">
        <v>68.745660899015775</v>
      </c>
      <c r="E9" s="547">
        <v>58.670968336934251</v>
      </c>
      <c r="F9" s="547">
        <v>51.829510268765233</v>
      </c>
      <c r="G9" s="548">
        <v>40.663416042041817</v>
      </c>
      <c r="H9" s="539"/>
      <c r="I9" s="539"/>
      <c r="J9" s="539"/>
      <c r="K9" s="539"/>
      <c r="L9" s="539"/>
    </row>
    <row r="10" spans="1:18" ht="15.75" thickBot="1">
      <c r="B10" s="549" t="s">
        <v>266</v>
      </c>
      <c r="C10" s="1265"/>
      <c r="D10" s="550">
        <v>0</v>
      </c>
      <c r="E10" s="551">
        <v>0</v>
      </c>
      <c r="F10" s="551">
        <v>4.8685571178808562</v>
      </c>
      <c r="G10" s="552">
        <v>16.004484100929517</v>
      </c>
      <c r="H10" s="539"/>
      <c r="I10" s="539"/>
      <c r="J10" s="539"/>
      <c r="K10" s="539"/>
      <c r="L10" s="539"/>
    </row>
    <row r="11" spans="1:18" ht="16.5" thickTop="1" thickBot="1">
      <c r="B11" s="553" t="s">
        <v>267</v>
      </c>
      <c r="C11" s="1273"/>
      <c r="D11" s="531">
        <v>12.274133772097473</v>
      </c>
      <c r="E11" s="532">
        <v>1.936331461659635</v>
      </c>
      <c r="F11" s="532">
        <v>0</v>
      </c>
      <c r="G11" s="533">
        <v>0</v>
      </c>
      <c r="H11" s="539"/>
      <c r="I11" s="539"/>
      <c r="J11" s="539"/>
      <c r="K11" s="539"/>
      <c r="L11" s="539"/>
    </row>
    <row r="12" spans="1:18" ht="15.75" thickTop="1"/>
    <row r="23" spans="2:7" s="405" customFormat="1">
      <c r="B23" s="414" t="s">
        <v>268</v>
      </c>
    </row>
    <row r="24" spans="2:7" s="405" customFormat="1" ht="15.75" thickBot="1"/>
    <row r="25" spans="2:7" s="405" customFormat="1" ht="33" customHeight="1" thickTop="1">
      <c r="B25" s="1267"/>
      <c r="C25" s="1268"/>
      <c r="D25" s="1274" t="s">
        <v>269</v>
      </c>
      <c r="E25" s="1275"/>
      <c r="F25" s="1275"/>
      <c r="G25" s="1276"/>
    </row>
    <row r="26" spans="2:7" s="405" customFormat="1" ht="15.75" thickBot="1">
      <c r="B26" s="1262" t="s">
        <v>258</v>
      </c>
      <c r="C26" s="1263"/>
      <c r="D26" s="525">
        <f>D4</f>
        <v>1.7999999999999999E-2</v>
      </c>
      <c r="E26" s="554">
        <f>E4</f>
        <v>1.4999999999999999E-2</v>
      </c>
      <c r="F26" s="554">
        <f>F4</f>
        <v>1.2999999999999999E-2</v>
      </c>
      <c r="G26" s="555">
        <f>G4</f>
        <v>0.01</v>
      </c>
    </row>
    <row r="27" spans="2:7" s="405" customFormat="1" ht="45.75" thickTop="1" thickBot="1">
      <c r="B27" s="529" t="s">
        <v>259</v>
      </c>
      <c r="C27" s="530" t="s">
        <v>260</v>
      </c>
      <c r="D27" s="1031">
        <v>4.2202992111999613E-2</v>
      </c>
      <c r="E27" s="1032">
        <v>4.2633719870841205E-2</v>
      </c>
      <c r="F27" s="1032">
        <v>4.2928594066884582E-2</v>
      </c>
      <c r="G27" s="1033">
        <v>4.3378637909987014E-2</v>
      </c>
    </row>
    <row r="28" spans="2:7" s="405" customFormat="1" ht="15.75" thickTop="1">
      <c r="B28" s="535" t="s">
        <v>261</v>
      </c>
      <c r="C28" s="1264" t="s">
        <v>262</v>
      </c>
      <c r="D28" s="556"/>
      <c r="E28" s="557"/>
      <c r="F28" s="557"/>
      <c r="G28" s="558"/>
    </row>
    <row r="29" spans="2:7" s="405" customFormat="1">
      <c r="B29" s="540" t="s">
        <v>263</v>
      </c>
      <c r="C29" s="1265"/>
      <c r="D29" s="541">
        <v>41.794056020830446</v>
      </c>
      <c r="E29" s="542">
        <v>41.775455311052085</v>
      </c>
      <c r="F29" s="542">
        <v>41.762771341041386</v>
      </c>
      <c r="G29" s="543">
        <v>41.743475116288138</v>
      </c>
    </row>
    <row r="30" spans="2:7" s="405" customFormat="1">
      <c r="B30" s="545" t="s">
        <v>264</v>
      </c>
      <c r="C30" s="1265"/>
      <c r="D30" s="546">
        <v>-16.546154703627909</v>
      </c>
      <c r="E30" s="547">
        <v>-16.270287624420824</v>
      </c>
      <c r="F30" s="547">
        <v>-15.929794746380797</v>
      </c>
      <c r="G30" s="548">
        <v>-15.390146800684576</v>
      </c>
    </row>
    <row r="31" spans="2:7" s="405" customFormat="1">
      <c r="B31" s="545" t="s">
        <v>265</v>
      </c>
      <c r="C31" s="1265"/>
      <c r="D31" s="546">
        <v>83.853789383121878</v>
      </c>
      <c r="E31" s="547">
        <v>71.840321903965716</v>
      </c>
      <c r="F31" s="547">
        <v>63.656210290954931</v>
      </c>
      <c r="G31" s="548">
        <v>51.194122988929102</v>
      </c>
    </row>
    <row r="32" spans="2:7" s="405" customFormat="1" ht="15.75" thickBot="1">
      <c r="B32" s="549" t="s">
        <v>266</v>
      </c>
      <c r="C32" s="1265"/>
      <c r="D32" s="559">
        <v>-9.1016907003244274</v>
      </c>
      <c r="E32" s="560">
        <v>2.6545104094030325</v>
      </c>
      <c r="F32" s="560">
        <v>10.510813114384476</v>
      </c>
      <c r="G32" s="561">
        <v>22.452548695467335</v>
      </c>
    </row>
    <row r="33" spans="2:7" s="405" customFormat="1" ht="16.5" thickTop="1" thickBot="1">
      <c r="B33" s="553" t="s">
        <v>267</v>
      </c>
      <c r="C33" s="1266"/>
      <c r="D33" s="531">
        <v>0</v>
      </c>
      <c r="E33" s="532">
        <v>0</v>
      </c>
      <c r="F33" s="532">
        <v>0</v>
      </c>
      <c r="G33" s="533">
        <v>0</v>
      </c>
    </row>
    <row r="34" spans="2:7" s="405" customFormat="1" ht="15.75" thickTop="1"/>
  </sheetData>
  <mergeCells count="9">
    <mergeCell ref="B26:C26"/>
    <mergeCell ref="C28:C33"/>
    <mergeCell ref="B3:C3"/>
    <mergeCell ref="D3:G3"/>
    <mergeCell ref="H3:L3"/>
    <mergeCell ref="B4:C4"/>
    <mergeCell ref="C6:C11"/>
    <mergeCell ref="B25:C25"/>
    <mergeCell ref="D25:G25"/>
  </mergeCells>
  <pageMargins left="0.7" right="0.7" top="0.75" bottom="0.75" header="0.3" footer="0.3"/>
  <pageSetup paperSize="9" orientation="portrait"/>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66"/>
  <sheetViews>
    <sheetView zoomScaleNormal="100" workbookViewId="0">
      <selection activeCell="A2" sqref="A2"/>
    </sheetView>
  </sheetViews>
  <sheetFormatPr baseColWidth="10" defaultRowHeight="15"/>
  <cols>
    <col min="2" max="2" width="43" customWidth="1"/>
    <col min="3" max="3" width="12.42578125" style="107" customWidth="1"/>
    <col min="4" max="57" width="7.85546875" customWidth="1"/>
    <col min="58" max="60" width="5.7109375" customWidth="1"/>
    <col min="61" max="72" width="5.42578125" customWidth="1"/>
  </cols>
  <sheetData>
    <row r="1" spans="1:57" ht="15.75">
      <c r="A1" s="445" t="s">
        <v>270</v>
      </c>
    </row>
    <row r="2" spans="1:57" ht="15.75" thickBot="1"/>
    <row r="3" spans="1:57" s="405" customFormat="1" ht="15.75" thickBot="1">
      <c r="B3" s="1283"/>
      <c r="C3" s="1284"/>
      <c r="D3" s="1034">
        <v>2017</v>
      </c>
      <c r="E3" s="1034">
        <v>2018</v>
      </c>
      <c r="F3" s="1034">
        <v>2019</v>
      </c>
      <c r="G3" s="1034">
        <v>2020</v>
      </c>
      <c r="H3" s="1034">
        <v>2021</v>
      </c>
      <c r="I3" s="1034">
        <v>2022</v>
      </c>
      <c r="J3" s="1034">
        <v>2023</v>
      </c>
      <c r="K3" s="1034">
        <v>2024</v>
      </c>
      <c r="L3" s="1034">
        <v>2025</v>
      </c>
      <c r="M3" s="1034">
        <v>2026</v>
      </c>
      <c r="N3" s="1034">
        <v>2027</v>
      </c>
      <c r="O3" s="1034">
        <v>2028</v>
      </c>
      <c r="P3" s="1034">
        <v>2029</v>
      </c>
      <c r="Q3" s="1034">
        <v>2030</v>
      </c>
      <c r="R3" s="1034">
        <v>2031</v>
      </c>
      <c r="S3" s="1034">
        <v>2032</v>
      </c>
      <c r="T3" s="1034">
        <v>2033</v>
      </c>
      <c r="U3" s="1034">
        <v>2034</v>
      </c>
      <c r="V3" s="1034">
        <v>2035</v>
      </c>
      <c r="W3" s="1034">
        <v>2036</v>
      </c>
      <c r="X3" s="1034">
        <v>2037</v>
      </c>
      <c r="Y3" s="1034">
        <v>2038</v>
      </c>
      <c r="Z3" s="1034">
        <v>2039</v>
      </c>
      <c r="AA3" s="1034">
        <v>2040</v>
      </c>
      <c r="AB3" s="1034">
        <v>2041</v>
      </c>
      <c r="AC3" s="1034">
        <v>2042</v>
      </c>
      <c r="AD3" s="1034">
        <v>2043</v>
      </c>
      <c r="AE3" s="1034">
        <v>2044</v>
      </c>
      <c r="AF3" s="1034">
        <v>2045</v>
      </c>
      <c r="AG3" s="1034">
        <v>2046</v>
      </c>
      <c r="AH3" s="1034">
        <v>2047</v>
      </c>
      <c r="AI3" s="1034">
        <v>2048</v>
      </c>
      <c r="AJ3" s="1034">
        <v>2049</v>
      </c>
      <c r="AK3" s="1034">
        <v>2050</v>
      </c>
      <c r="AL3" s="1034">
        <v>2051</v>
      </c>
      <c r="AM3" s="1034">
        <v>2052</v>
      </c>
      <c r="AN3" s="1034">
        <v>2053</v>
      </c>
      <c r="AO3" s="1034">
        <v>2054</v>
      </c>
      <c r="AP3" s="1034">
        <v>2055</v>
      </c>
      <c r="AQ3" s="1034">
        <v>2056</v>
      </c>
      <c r="AR3" s="1034">
        <v>2057</v>
      </c>
      <c r="AS3" s="1034">
        <v>2058</v>
      </c>
      <c r="AT3" s="1034">
        <v>2059</v>
      </c>
      <c r="AU3" s="1034">
        <v>2060</v>
      </c>
      <c r="AV3" s="1034">
        <v>2061</v>
      </c>
      <c r="AW3" s="1034">
        <v>2062</v>
      </c>
      <c r="AX3" s="1034">
        <v>2063</v>
      </c>
      <c r="AY3" s="1034">
        <v>2064</v>
      </c>
      <c r="AZ3" s="1034">
        <v>2065</v>
      </c>
      <c r="BA3" s="1034">
        <v>2066</v>
      </c>
      <c r="BB3" s="1034">
        <v>2067</v>
      </c>
      <c r="BC3" s="1034">
        <v>2068</v>
      </c>
      <c r="BD3" s="1034">
        <v>2069</v>
      </c>
      <c r="BE3" s="1035">
        <v>2070</v>
      </c>
    </row>
    <row r="4" spans="1:57" s="405" customFormat="1" ht="15" customHeight="1">
      <c r="B4" s="1285" t="s">
        <v>399</v>
      </c>
      <c r="C4" s="1036">
        <v>1.7999999999999999E-2</v>
      </c>
      <c r="D4" s="1037">
        <v>0.50984928866380341</v>
      </c>
      <c r="E4" s="1037">
        <v>0.50400746284327458</v>
      </c>
      <c r="F4" s="1037">
        <v>0.50395986482394151</v>
      </c>
      <c r="G4" s="1037">
        <v>0.50044099621343596</v>
      </c>
      <c r="H4" s="1037">
        <v>0.4954197924828509</v>
      </c>
      <c r="I4" s="1037">
        <v>0.49123929240510367</v>
      </c>
      <c r="J4" s="1037">
        <v>0.48501947836599002</v>
      </c>
      <c r="K4" s="1037">
        <v>0.47905966328008459</v>
      </c>
      <c r="L4" s="1037">
        <v>0.47292238862570718</v>
      </c>
      <c r="M4" s="1037">
        <v>0.46661121255959437</v>
      </c>
      <c r="N4" s="1037">
        <v>0.4610227228577965</v>
      </c>
      <c r="O4" s="1037">
        <v>0.45497603516271573</v>
      </c>
      <c r="P4" s="1037">
        <v>0.45131288469914504</v>
      </c>
      <c r="Q4" s="1037">
        <v>0.4477939361616875</v>
      </c>
      <c r="R4" s="1037">
        <v>0.44380444771004435</v>
      </c>
      <c r="S4" s="1037">
        <v>0.44008648537426759</v>
      </c>
      <c r="T4" s="1037">
        <v>0.43803566234189095</v>
      </c>
      <c r="U4" s="1037">
        <v>0.43421522388341938</v>
      </c>
      <c r="V4" s="1037">
        <v>0.431044267691573</v>
      </c>
      <c r="W4" s="1037">
        <v>0.42778066396768882</v>
      </c>
      <c r="X4" s="1037">
        <v>0.4245283124021284</v>
      </c>
      <c r="Y4" s="1037">
        <v>0.42192958238411071</v>
      </c>
      <c r="Z4" s="1037">
        <v>0.41962613807145971</v>
      </c>
      <c r="AA4" s="1037">
        <v>0.41696333806907954</v>
      </c>
      <c r="AB4" s="1037">
        <v>0.41383066663459162</v>
      </c>
      <c r="AC4" s="1037">
        <v>0.41018095319431708</v>
      </c>
      <c r="AD4" s="1037">
        <v>0.4069800507477242</v>
      </c>
      <c r="AE4" s="1037">
        <v>0.40479785782121996</v>
      </c>
      <c r="AF4" s="1037">
        <v>0.4033944555893948</v>
      </c>
      <c r="AG4" s="1037">
        <v>0.39997707834706381</v>
      </c>
      <c r="AH4" s="1037">
        <v>0.39699160352516694</v>
      </c>
      <c r="AI4" s="1037">
        <v>0.39399743463863646</v>
      </c>
      <c r="AJ4" s="1037">
        <v>0.39121965164057704</v>
      </c>
      <c r="AK4" s="1037">
        <v>0.38863345571357838</v>
      </c>
      <c r="AL4" s="1037">
        <v>0.38602582424905491</v>
      </c>
      <c r="AM4" s="1037">
        <v>0.38325781578710866</v>
      </c>
      <c r="AN4" s="1037">
        <v>0.38154201844099467</v>
      </c>
      <c r="AO4" s="1037">
        <v>0.38007143916537006</v>
      </c>
      <c r="AP4" s="1037">
        <v>0.37843741665422798</v>
      </c>
      <c r="AQ4" s="1037">
        <v>0.37678053243575038</v>
      </c>
      <c r="AR4" s="1037">
        <v>0.37469338477515113</v>
      </c>
      <c r="AS4" s="1037">
        <v>0.37407617028242585</v>
      </c>
      <c r="AT4" s="1037">
        <v>0.37285651886214199</v>
      </c>
      <c r="AU4" s="1038">
        <v>0.37142171862984336</v>
      </c>
      <c r="AV4" s="1038">
        <v>0.37069224087338404</v>
      </c>
      <c r="AW4" s="1038">
        <v>0.36994216106177608</v>
      </c>
      <c r="AX4" s="1038">
        <v>0.36933360025169493</v>
      </c>
      <c r="AY4" s="1038">
        <v>0.36789591069284228</v>
      </c>
      <c r="AZ4" s="1038">
        <v>0.36605641444982578</v>
      </c>
      <c r="BA4" s="1038">
        <v>0.3650584971498736</v>
      </c>
      <c r="BB4" s="1038">
        <v>0.36298470038300612</v>
      </c>
      <c r="BC4" s="1038">
        <v>0.36090373934388403</v>
      </c>
      <c r="BD4" s="1038">
        <v>0.35901995613756782</v>
      </c>
      <c r="BE4" s="1039">
        <v>0.35604684994664709</v>
      </c>
    </row>
    <row r="5" spans="1:57" s="405" customFormat="1">
      <c r="B5" s="1286"/>
      <c r="C5" s="406">
        <v>1.4999999999999999E-2</v>
      </c>
      <c r="D5" s="174">
        <v>0.50975707067249121</v>
      </c>
      <c r="E5" s="174">
        <v>0.50391692339148553</v>
      </c>
      <c r="F5" s="174">
        <v>0.50387209160414648</v>
      </c>
      <c r="G5" s="174">
        <v>0.50035621472187941</v>
      </c>
      <c r="H5" s="174">
        <v>0.49533708566387497</v>
      </c>
      <c r="I5" s="174">
        <v>0.49117038151995057</v>
      </c>
      <c r="J5" s="174">
        <v>0.48499933791350236</v>
      </c>
      <c r="K5" s="174">
        <v>0.4790843501056527</v>
      </c>
      <c r="L5" s="174">
        <v>0.47298600358470111</v>
      </c>
      <c r="M5" s="174">
        <v>0.46666061098539713</v>
      </c>
      <c r="N5" s="174">
        <v>0.46108761211402688</v>
      </c>
      <c r="O5" s="174">
        <v>0.4550393279637423</v>
      </c>
      <c r="P5" s="174">
        <v>0.4513591767546194</v>
      </c>
      <c r="Q5" s="174">
        <v>0.44786225636764243</v>
      </c>
      <c r="R5" s="174">
        <v>0.44389346416374953</v>
      </c>
      <c r="S5" s="174">
        <v>0.44020657119778545</v>
      </c>
      <c r="T5" s="174">
        <v>0.43818729001732465</v>
      </c>
      <c r="U5" s="174">
        <v>0.43437503722565934</v>
      </c>
      <c r="V5" s="174">
        <v>0.43120095685431575</v>
      </c>
      <c r="W5" s="174">
        <v>0.42793541601179763</v>
      </c>
      <c r="X5" s="174">
        <v>0.42467774883363618</v>
      </c>
      <c r="Y5" s="174">
        <v>0.42207068953254612</v>
      </c>
      <c r="Z5" s="174">
        <v>0.41976354220896706</v>
      </c>
      <c r="AA5" s="174">
        <v>0.41709833697325371</v>
      </c>
      <c r="AB5" s="174">
        <v>0.41396436260122771</v>
      </c>
      <c r="AC5" s="174">
        <v>0.41029720622414029</v>
      </c>
      <c r="AD5" s="174">
        <v>0.40709889826440693</v>
      </c>
      <c r="AE5" s="174">
        <v>0.40492938897688707</v>
      </c>
      <c r="AF5" s="174">
        <v>0.40353162624874855</v>
      </c>
      <c r="AG5" s="174">
        <v>0.40011425228172831</v>
      </c>
      <c r="AH5" s="174">
        <v>0.39714144396221018</v>
      </c>
      <c r="AI5" s="174">
        <v>0.3941481510558108</v>
      </c>
      <c r="AJ5" s="174">
        <v>0.39136518476130711</v>
      </c>
      <c r="AK5" s="174">
        <v>0.38877977167299516</v>
      </c>
      <c r="AL5" s="174">
        <v>0.38617870175887614</v>
      </c>
      <c r="AM5" s="174">
        <v>0.38341832565405098</v>
      </c>
      <c r="AN5" s="174">
        <v>0.38171149581846764</v>
      </c>
      <c r="AO5" s="174">
        <v>0.38026032755781725</v>
      </c>
      <c r="AP5" s="174">
        <v>0.3786401745370423</v>
      </c>
      <c r="AQ5" s="174">
        <v>0.3770068512142003</v>
      </c>
      <c r="AR5" s="174">
        <v>0.37493936480383627</v>
      </c>
      <c r="AS5" s="174">
        <v>0.3743446298531623</v>
      </c>
      <c r="AT5" s="174">
        <v>0.37314965283512558</v>
      </c>
      <c r="AU5" s="407">
        <v>0.37167093979515031</v>
      </c>
      <c r="AV5" s="407">
        <v>0.37095952159026918</v>
      </c>
      <c r="AW5" s="407">
        <v>0.37022292292853187</v>
      </c>
      <c r="AX5" s="407">
        <v>0.36962684420625896</v>
      </c>
      <c r="AY5" s="407">
        <v>0.36820228825986923</v>
      </c>
      <c r="AZ5" s="407">
        <v>0.36637246836161158</v>
      </c>
      <c r="BA5" s="407">
        <v>0.36540314879867247</v>
      </c>
      <c r="BB5" s="407">
        <v>0.363350991000426</v>
      </c>
      <c r="BC5" s="407">
        <v>0.36129519258715653</v>
      </c>
      <c r="BD5" s="407">
        <v>0.35943182244494476</v>
      </c>
      <c r="BE5" s="175">
        <v>0.35646813950115352</v>
      </c>
    </row>
    <row r="6" spans="1:57" s="405" customFormat="1">
      <c r="B6" s="1286"/>
      <c r="C6" s="406">
        <v>1.2999999999999999E-2</v>
      </c>
      <c r="D6" s="174">
        <v>0.50975703920390281</v>
      </c>
      <c r="E6" s="174">
        <v>0.50391705313436741</v>
      </c>
      <c r="F6" s="174">
        <v>0.50387235369978278</v>
      </c>
      <c r="G6" s="174">
        <v>0.50035663407692454</v>
      </c>
      <c r="H6" s="174">
        <v>0.49534510374314128</v>
      </c>
      <c r="I6" s="174">
        <v>0.49114374365228103</v>
      </c>
      <c r="J6" s="174">
        <v>0.48495592705189328</v>
      </c>
      <c r="K6" s="174">
        <v>0.47904760282809522</v>
      </c>
      <c r="L6" s="174">
        <v>0.47295211303461582</v>
      </c>
      <c r="M6" s="174">
        <v>0.46660986511780611</v>
      </c>
      <c r="N6" s="174">
        <v>0.46103172345462773</v>
      </c>
      <c r="O6" s="174">
        <v>0.45497361965554439</v>
      </c>
      <c r="P6" s="174">
        <v>0.45131475283569639</v>
      </c>
      <c r="Q6" s="174">
        <v>0.44783764420157929</v>
      </c>
      <c r="R6" s="174">
        <v>0.44389988979349831</v>
      </c>
      <c r="S6" s="174">
        <v>0.44024195470262234</v>
      </c>
      <c r="T6" s="174">
        <v>0.43824501633503837</v>
      </c>
      <c r="U6" s="174">
        <v>0.43445995933648696</v>
      </c>
      <c r="V6" s="174">
        <v>0.43131692512746106</v>
      </c>
      <c r="W6" s="174">
        <v>0.42808210388988077</v>
      </c>
      <c r="X6" s="174">
        <v>0.4248510437685612</v>
      </c>
      <c r="Y6" s="174">
        <v>0.42226872053299574</v>
      </c>
      <c r="Z6" s="174">
        <v>0.41998610884025656</v>
      </c>
      <c r="AA6" s="174">
        <v>0.41734179486331097</v>
      </c>
      <c r="AB6" s="174">
        <v>0.41422786802599165</v>
      </c>
      <c r="AC6" s="174">
        <v>0.41058494276163882</v>
      </c>
      <c r="AD6" s="174">
        <v>0.40739249090320151</v>
      </c>
      <c r="AE6" s="174">
        <v>0.40526285314143262</v>
      </c>
      <c r="AF6" s="174">
        <v>0.40390072038415964</v>
      </c>
      <c r="AG6" s="174">
        <v>0.40051588840669822</v>
      </c>
      <c r="AH6" s="174">
        <v>0.39755810610463072</v>
      </c>
      <c r="AI6" s="174">
        <v>0.39458513925012939</v>
      </c>
      <c r="AJ6" s="174">
        <v>0.39182473416691904</v>
      </c>
      <c r="AK6" s="174">
        <v>0.38926944250759821</v>
      </c>
      <c r="AL6" s="174">
        <v>0.38668498622576619</v>
      </c>
      <c r="AM6" s="174">
        <v>0.38395530222611174</v>
      </c>
      <c r="AN6" s="174">
        <v>0.38226255964588429</v>
      </c>
      <c r="AO6" s="174">
        <v>0.38082623670886795</v>
      </c>
      <c r="AP6" s="174">
        <v>0.37923509658941834</v>
      </c>
      <c r="AQ6" s="174">
        <v>0.37761966587906509</v>
      </c>
      <c r="AR6" s="174">
        <v>0.37556546704969013</v>
      </c>
      <c r="AS6" s="174">
        <v>0.3749798898537457</v>
      </c>
      <c r="AT6" s="174">
        <v>0.37380497012771025</v>
      </c>
      <c r="AU6" s="407">
        <v>0.37240029686238646</v>
      </c>
      <c r="AV6" s="407">
        <v>0.37170358520711316</v>
      </c>
      <c r="AW6" s="407">
        <v>0.37098684257873926</v>
      </c>
      <c r="AX6" s="407">
        <v>0.37040682815349946</v>
      </c>
      <c r="AY6" s="407">
        <v>0.36899909843421597</v>
      </c>
      <c r="AZ6" s="407">
        <v>0.36718083292643738</v>
      </c>
      <c r="BA6" s="407">
        <v>0.36620955518872705</v>
      </c>
      <c r="BB6" s="407">
        <v>0.36416272534254845</v>
      </c>
      <c r="BC6" s="407">
        <v>0.36211765175567256</v>
      </c>
      <c r="BD6" s="407">
        <v>0.36026140074107404</v>
      </c>
      <c r="BE6" s="175">
        <v>0.35729632015467316</v>
      </c>
    </row>
    <row r="7" spans="1:57" s="405" customFormat="1">
      <c r="B7" s="1286"/>
      <c r="C7" s="562">
        <v>0.01</v>
      </c>
      <c r="D7" s="174">
        <v>0.50984928866380341</v>
      </c>
      <c r="E7" s="174">
        <v>0.50400746284327458</v>
      </c>
      <c r="F7" s="174">
        <v>0.50395986482394151</v>
      </c>
      <c r="G7" s="174">
        <v>0.50044099621343596</v>
      </c>
      <c r="H7" s="174">
        <v>0.49541698252792882</v>
      </c>
      <c r="I7" s="174">
        <v>0.49115160604132646</v>
      </c>
      <c r="J7" s="174">
        <v>0.48492250801377806</v>
      </c>
      <c r="K7" s="174">
        <v>0.47899697741749447</v>
      </c>
      <c r="L7" s="174">
        <v>0.47288843443234946</v>
      </c>
      <c r="M7" s="174">
        <v>0.46649356119428292</v>
      </c>
      <c r="N7" s="174">
        <v>0.46091435744419978</v>
      </c>
      <c r="O7" s="174">
        <v>0.45486495833264451</v>
      </c>
      <c r="P7" s="174">
        <v>0.45122528394423628</v>
      </c>
      <c r="Q7" s="174">
        <v>0.44778001153480018</v>
      </c>
      <c r="R7" s="174">
        <v>0.44389987138735076</v>
      </c>
      <c r="S7" s="174">
        <v>0.44029880565091328</v>
      </c>
      <c r="T7" s="174">
        <v>0.43835502978284113</v>
      </c>
      <c r="U7" s="174">
        <v>0.43462459300105483</v>
      </c>
      <c r="V7" s="174">
        <v>0.43153886070905056</v>
      </c>
      <c r="W7" s="174">
        <v>0.42836271920656721</v>
      </c>
      <c r="X7" s="174">
        <v>0.42518985115425051</v>
      </c>
      <c r="Y7" s="174">
        <v>0.42265727989939267</v>
      </c>
      <c r="Z7" s="174">
        <v>0.42042454519175909</v>
      </c>
      <c r="AA7" s="174">
        <v>0.41782721256380356</v>
      </c>
      <c r="AB7" s="174">
        <v>0.41475622735709106</v>
      </c>
      <c r="AC7" s="174">
        <v>0.41115309440076525</v>
      </c>
      <c r="AD7" s="174">
        <v>0.40799771678404934</v>
      </c>
      <c r="AE7" s="174">
        <v>0.40593517734834456</v>
      </c>
      <c r="AF7" s="174">
        <v>0.40464533826757704</v>
      </c>
      <c r="AG7" s="174">
        <v>0.40132996293109785</v>
      </c>
      <c r="AH7" s="174">
        <v>0.39843911922824926</v>
      </c>
      <c r="AI7" s="174">
        <v>0.3955241012067785</v>
      </c>
      <c r="AJ7" s="174">
        <v>0.39283075870626588</v>
      </c>
      <c r="AK7" s="174">
        <v>0.3903214231342379</v>
      </c>
      <c r="AL7" s="174">
        <v>0.38778047004362598</v>
      </c>
      <c r="AM7" s="174">
        <v>0.38506649795973469</v>
      </c>
      <c r="AN7" s="174">
        <v>0.38340583264689332</v>
      </c>
      <c r="AO7" s="174">
        <v>0.38199029703972298</v>
      </c>
      <c r="AP7" s="174">
        <v>0.38041528338508007</v>
      </c>
      <c r="AQ7" s="174">
        <v>0.37880663152560107</v>
      </c>
      <c r="AR7" s="174">
        <v>0.37675137090860367</v>
      </c>
      <c r="AS7" s="174">
        <v>0.37617285279139945</v>
      </c>
      <c r="AT7" s="174">
        <v>0.37499630980901166</v>
      </c>
      <c r="AU7" s="407">
        <v>0.37359517551745486</v>
      </c>
      <c r="AV7" s="407">
        <v>0.37291263872712166</v>
      </c>
      <c r="AW7" s="407">
        <v>0.3722095937931324</v>
      </c>
      <c r="AX7" s="407">
        <v>0.37165525031659419</v>
      </c>
      <c r="AY7" s="407">
        <v>0.37026098550091974</v>
      </c>
      <c r="AZ7" s="407">
        <v>0.36845726431247061</v>
      </c>
      <c r="BA7" s="407">
        <v>0.3675061240434</v>
      </c>
      <c r="BB7" s="407">
        <v>0.36547299768399882</v>
      </c>
      <c r="BC7" s="407">
        <v>0.36344109597691782</v>
      </c>
      <c r="BD7" s="407">
        <v>0.36160046041648491</v>
      </c>
      <c r="BE7" s="175">
        <v>0.35863956302482447</v>
      </c>
    </row>
    <row r="8" spans="1:57" s="405" customFormat="1">
      <c r="B8" s="1286"/>
      <c r="C8" s="563" t="s">
        <v>206</v>
      </c>
      <c r="D8" s="564">
        <v>0.50996866751460457</v>
      </c>
      <c r="E8" s="564">
        <v>0.50400662236684091</v>
      </c>
      <c r="F8" s="564">
        <v>0.50395901447470848</v>
      </c>
      <c r="G8" s="564">
        <v>0.50044014042239759</v>
      </c>
      <c r="H8" s="564">
        <v>0.49541893721865016</v>
      </c>
      <c r="I8" s="564">
        <v>0.49123701892300703</v>
      </c>
      <c r="J8" s="564">
        <v>0.48595019039055054</v>
      </c>
      <c r="K8" s="564">
        <v>0.48033205806905588</v>
      </c>
      <c r="L8" s="564">
        <v>0.47466550339126745</v>
      </c>
      <c r="M8" s="564">
        <v>0.4696851349161752</v>
      </c>
      <c r="N8" s="564">
        <v>0.46539949349605969</v>
      </c>
      <c r="O8" s="564">
        <v>0.46083335487081684</v>
      </c>
      <c r="P8" s="564">
        <v>0.45781108615193189</v>
      </c>
      <c r="Q8" s="564">
        <v>0.45480488947614373</v>
      </c>
      <c r="R8" s="564">
        <v>0.45154369663221072</v>
      </c>
      <c r="S8" s="564">
        <v>0.44848550410558241</v>
      </c>
      <c r="T8" s="564">
        <v>0.44616093692032494</v>
      </c>
      <c r="U8" s="564">
        <v>0.44206240233927829</v>
      </c>
      <c r="V8" s="564">
        <v>0.43850825331329302</v>
      </c>
      <c r="W8" s="564">
        <v>0.43480827711726822</v>
      </c>
      <c r="X8" s="564">
        <v>0.43112002033220659</v>
      </c>
      <c r="Y8" s="564">
        <v>0.42801130171363277</v>
      </c>
      <c r="Z8" s="564">
        <v>0.42513418221861221</v>
      </c>
      <c r="AA8" s="564">
        <v>0.42183835018816424</v>
      </c>
      <c r="AB8" s="564">
        <v>0.41801686307172697</v>
      </c>
      <c r="AC8" s="564">
        <v>0.41360829477623168</v>
      </c>
      <c r="AD8" s="564">
        <v>0.40957094688067236</v>
      </c>
      <c r="AE8" s="564">
        <v>0.40648231081478697</v>
      </c>
      <c r="AF8" s="564">
        <v>0.40410227133495563</v>
      </c>
      <c r="AG8" s="564">
        <v>0.39962776448942094</v>
      </c>
      <c r="AH8" s="564">
        <v>0.39553275852531422</v>
      </c>
      <c r="AI8" s="564">
        <v>0.39132609224910053</v>
      </c>
      <c r="AJ8" s="564">
        <v>0.3872713523226603</v>
      </c>
      <c r="AK8" s="564">
        <v>0.38334511725911652</v>
      </c>
      <c r="AL8" s="564">
        <v>0.37936150555733011</v>
      </c>
      <c r="AM8" s="564">
        <v>0.37520281008983974</v>
      </c>
      <c r="AN8" s="564">
        <v>0.37200028376953787</v>
      </c>
      <c r="AO8" s="564">
        <v>0.36899160470374709</v>
      </c>
      <c r="AP8" s="564">
        <v>0.36575191879532154</v>
      </c>
      <c r="AQ8" s="564">
        <v>0.36242567296533484</v>
      </c>
      <c r="AR8" s="564">
        <v>0.35864807020100697</v>
      </c>
      <c r="AS8" s="564">
        <v>0.35621868524458095</v>
      </c>
      <c r="AT8" s="564">
        <v>0.35316637701941761</v>
      </c>
      <c r="AU8" s="565">
        <v>0.34984262062829047</v>
      </c>
      <c r="AV8" s="565">
        <v>0.34722196791378673</v>
      </c>
      <c r="AW8" s="565">
        <v>0.34449624929158301</v>
      </c>
      <c r="AX8" s="565">
        <v>0.34186893599251184</v>
      </c>
      <c r="AY8" s="565">
        <v>0.33840331136299628</v>
      </c>
      <c r="AZ8" s="565">
        <v>0.33453562117306301</v>
      </c>
      <c r="BA8" s="565">
        <v>0.33141347937291715</v>
      </c>
      <c r="BB8" s="565">
        <v>0.32728616866358934</v>
      </c>
      <c r="BC8" s="565">
        <v>0.32318910886398716</v>
      </c>
      <c r="BD8" s="565">
        <v>0.31925466344123893</v>
      </c>
      <c r="BE8" s="566">
        <v>0.31435484945405306</v>
      </c>
    </row>
    <row r="9" spans="1:57" s="405" customFormat="1" ht="15.75" thickBot="1">
      <c r="B9" s="1287"/>
      <c r="C9" s="567" t="s">
        <v>207</v>
      </c>
      <c r="D9" s="568">
        <v>0.50984877926934036</v>
      </c>
      <c r="E9" s="568">
        <v>0.50400662236684091</v>
      </c>
      <c r="F9" s="568">
        <v>0.50395901447470848</v>
      </c>
      <c r="G9" s="568">
        <v>0.50044014042239759</v>
      </c>
      <c r="H9" s="568">
        <v>0.49541612726372808</v>
      </c>
      <c r="I9" s="568">
        <v>0.49120740413718972</v>
      </c>
      <c r="J9" s="568">
        <v>0.48394478998600821</v>
      </c>
      <c r="K9" s="568">
        <v>0.47654494194661579</v>
      </c>
      <c r="L9" s="568">
        <v>0.46907197918006904</v>
      </c>
      <c r="M9" s="568">
        <v>0.46186251540351536</v>
      </c>
      <c r="N9" s="568">
        <v>0.45546837589984401</v>
      </c>
      <c r="O9" s="568">
        <v>0.44891908555407345</v>
      </c>
      <c r="P9" s="568">
        <v>0.44408688007899433</v>
      </c>
      <c r="Q9" s="568">
        <v>0.4393879706128101</v>
      </c>
      <c r="R9" s="568">
        <v>0.43460954695062215</v>
      </c>
      <c r="S9" s="568">
        <v>0.43016887711074542</v>
      </c>
      <c r="T9" s="568">
        <v>0.4285161940100306</v>
      </c>
      <c r="U9" s="568">
        <v>0.42505996930569195</v>
      </c>
      <c r="V9" s="568">
        <v>0.42231404594413247</v>
      </c>
      <c r="W9" s="568">
        <v>0.41958979053511353</v>
      </c>
      <c r="X9" s="568">
        <v>0.41687154441338314</v>
      </c>
      <c r="Y9" s="568">
        <v>0.41482482336541149</v>
      </c>
      <c r="Z9" s="568">
        <v>0.41316996494820518</v>
      </c>
      <c r="AA9" s="568">
        <v>0.41117627172287446</v>
      </c>
      <c r="AB9" s="568">
        <v>0.40889346435245039</v>
      </c>
      <c r="AC9" s="568">
        <v>0.40608524670044727</v>
      </c>
      <c r="AD9" s="568">
        <v>0.403825052087398</v>
      </c>
      <c r="AE9" s="568">
        <v>0.40264909801709675</v>
      </c>
      <c r="AF9" s="568">
        <v>0.40234929992435536</v>
      </c>
      <c r="AG9" s="568">
        <v>0.40007243799768938</v>
      </c>
      <c r="AH9" s="568">
        <v>0.39829354504967557</v>
      </c>
      <c r="AI9" s="568">
        <v>0.39662789953197397</v>
      </c>
      <c r="AJ9" s="568">
        <v>0.39528547591673519</v>
      </c>
      <c r="AK9" s="568">
        <v>0.39413336543087235</v>
      </c>
      <c r="AL9" s="568">
        <v>0.39302292791799753</v>
      </c>
      <c r="AM9" s="568">
        <v>0.39174910116590828</v>
      </c>
      <c r="AN9" s="568">
        <v>0.39166125526041168</v>
      </c>
      <c r="AO9" s="568">
        <v>0.39189416337685035</v>
      </c>
      <c r="AP9" s="568">
        <v>0.39202621298435081</v>
      </c>
      <c r="AQ9" s="568">
        <v>0.39223020356913441</v>
      </c>
      <c r="AR9" s="568">
        <v>0.39203126304786562</v>
      </c>
      <c r="AS9" s="568">
        <v>0.3934232542400547</v>
      </c>
      <c r="AT9" s="568">
        <v>0.39428905341750287</v>
      </c>
      <c r="AU9" s="569">
        <v>0.39500651260955311</v>
      </c>
      <c r="AV9" s="569">
        <v>0.39648017043897293</v>
      </c>
      <c r="AW9" s="569">
        <v>0.39802572722859902</v>
      </c>
      <c r="AX9" s="569">
        <v>0.39985072999105004</v>
      </c>
      <c r="AY9" s="569">
        <v>0.40086046184319268</v>
      </c>
      <c r="AZ9" s="569">
        <v>0.40152554566971677</v>
      </c>
      <c r="BA9" s="569">
        <v>0.40314899564333445</v>
      </c>
      <c r="BB9" s="569">
        <v>0.40366972614858332</v>
      </c>
      <c r="BC9" s="569">
        <v>0.40416934988046133</v>
      </c>
      <c r="BD9" s="569">
        <v>0.40494579194737462</v>
      </c>
      <c r="BE9" s="570">
        <v>0.40447998999810131</v>
      </c>
    </row>
    <row r="10" spans="1:57" s="405" customFormat="1" ht="15" customHeight="1">
      <c r="B10" s="1288" t="s">
        <v>347</v>
      </c>
      <c r="C10" s="1036">
        <v>1.7999999999999999E-2</v>
      </c>
      <c r="D10" s="1040">
        <v>61.883287325554718</v>
      </c>
      <c r="E10" s="1040">
        <v>62.017762496434635</v>
      </c>
      <c r="F10" s="1040">
        <v>62.083620739509662</v>
      </c>
      <c r="G10" s="1040">
        <v>62.21968693455711</v>
      </c>
      <c r="H10" s="1040">
        <v>62.381295233382978</v>
      </c>
      <c r="I10" s="1040">
        <v>62.536000332884768</v>
      </c>
      <c r="J10" s="1040">
        <v>62.709646962215551</v>
      </c>
      <c r="K10" s="1040">
        <v>62.877881656417209</v>
      </c>
      <c r="L10" s="1040">
        <v>63.047700656680028</v>
      </c>
      <c r="M10" s="1040">
        <v>63.181736871057083</v>
      </c>
      <c r="N10" s="1040">
        <v>63.311536796938476</v>
      </c>
      <c r="O10" s="1040">
        <v>63.397622998378807</v>
      </c>
      <c r="P10" s="1040">
        <v>63.437113784853828</v>
      </c>
      <c r="Q10" s="1040">
        <v>63.455871120737292</v>
      </c>
      <c r="R10" s="1040">
        <v>63.46912977689221</v>
      </c>
      <c r="S10" s="1040">
        <v>63.472616145456165</v>
      </c>
      <c r="T10" s="1040">
        <v>63.50214405261454</v>
      </c>
      <c r="U10" s="1040">
        <v>63.539528408194833</v>
      </c>
      <c r="V10" s="1040">
        <v>63.574444800892778</v>
      </c>
      <c r="W10" s="1040">
        <v>63.588562773640916</v>
      </c>
      <c r="X10" s="1040">
        <v>63.603206746605323</v>
      </c>
      <c r="Y10" s="1040">
        <v>63.584724369659369</v>
      </c>
      <c r="Z10" s="1040">
        <v>63.544412812740489</v>
      </c>
      <c r="AA10" s="1040">
        <v>63.470495367201138</v>
      </c>
      <c r="AB10" s="1040">
        <v>63.357106636880062</v>
      </c>
      <c r="AC10" s="1040">
        <v>63.247742546928691</v>
      </c>
      <c r="AD10" s="1040">
        <v>63.140705912782295</v>
      </c>
      <c r="AE10" s="1040">
        <v>63.057988271417599</v>
      </c>
      <c r="AF10" s="1040">
        <v>62.988628667892272</v>
      </c>
      <c r="AG10" s="1040">
        <v>62.915902629072114</v>
      </c>
      <c r="AH10" s="1040">
        <v>62.853062682181246</v>
      </c>
      <c r="AI10" s="1040">
        <v>62.799872142823176</v>
      </c>
      <c r="AJ10" s="1040">
        <v>62.737242944306679</v>
      </c>
      <c r="AK10" s="1040">
        <v>62.669354794583064</v>
      </c>
      <c r="AL10" s="1040">
        <v>62.614708138590728</v>
      </c>
      <c r="AM10" s="1040">
        <v>62.559478118933249</v>
      </c>
      <c r="AN10" s="1040">
        <v>62.5044501542733</v>
      </c>
      <c r="AO10" s="1040">
        <v>62.445346321489041</v>
      </c>
      <c r="AP10" s="1040">
        <v>62.370416889352697</v>
      </c>
      <c r="AQ10" s="1040">
        <v>62.274134994864212</v>
      </c>
      <c r="AR10" s="1040">
        <v>62.160890047295091</v>
      </c>
      <c r="AS10" s="1040">
        <v>62.063279233744524</v>
      </c>
      <c r="AT10" s="1040">
        <v>61.960983933223751</v>
      </c>
      <c r="AU10" s="1041">
        <v>61.869687224604171</v>
      </c>
      <c r="AV10" s="1041">
        <v>61.810843349351636</v>
      </c>
      <c r="AW10" s="1041">
        <v>61.798163165912527</v>
      </c>
      <c r="AX10" s="1041">
        <v>61.808866547246609</v>
      </c>
      <c r="AY10" s="1041">
        <v>61.816626613030927</v>
      </c>
      <c r="AZ10" s="1041">
        <v>61.829919031395463</v>
      </c>
      <c r="BA10" s="1041">
        <v>61.846461239113687</v>
      </c>
      <c r="BB10" s="1041">
        <v>61.874119311707389</v>
      </c>
      <c r="BC10" s="1041">
        <v>61.916647919574167</v>
      </c>
      <c r="BD10" s="1041">
        <v>61.967135984793288</v>
      </c>
      <c r="BE10" s="1042">
        <v>62.022042787333206</v>
      </c>
    </row>
    <row r="11" spans="1:57" s="405" customFormat="1">
      <c r="B11" s="1289"/>
      <c r="C11" s="571">
        <v>1.4999999999999999E-2</v>
      </c>
      <c r="D11" s="479">
        <v>61.886109296282541</v>
      </c>
      <c r="E11" s="479">
        <v>62.020596996410077</v>
      </c>
      <c r="F11" s="479">
        <v>62.086409994507413</v>
      </c>
      <c r="G11" s="479">
        <v>62.222415025448548</v>
      </c>
      <c r="H11" s="479">
        <v>62.38400319275496</v>
      </c>
      <c r="I11" s="479">
        <v>62.538269270598413</v>
      </c>
      <c r="J11" s="479">
        <v>62.715090023986107</v>
      </c>
      <c r="K11" s="479">
        <v>62.89128278638497</v>
      </c>
      <c r="L11" s="479">
        <v>63.074030131629833</v>
      </c>
      <c r="M11" s="479">
        <v>63.227167739530742</v>
      </c>
      <c r="N11" s="479">
        <v>63.379465013688183</v>
      </c>
      <c r="O11" s="479">
        <v>63.493492773644832</v>
      </c>
      <c r="P11" s="479">
        <v>63.566252488405098</v>
      </c>
      <c r="Q11" s="479">
        <v>63.62240802525352</v>
      </c>
      <c r="R11" s="479">
        <v>63.678036310659103</v>
      </c>
      <c r="S11" s="479">
        <v>63.729592448248432</v>
      </c>
      <c r="T11" s="479">
        <v>63.806099495876964</v>
      </c>
      <c r="U11" s="479">
        <v>63.890012554032246</v>
      </c>
      <c r="V11" s="479">
        <v>63.970863332390124</v>
      </c>
      <c r="W11" s="479">
        <v>64.030308011661006</v>
      </c>
      <c r="X11" s="479">
        <v>64.094253225002461</v>
      </c>
      <c r="Y11" s="479">
        <v>64.129878862451221</v>
      </c>
      <c r="Z11" s="479">
        <v>64.147947227259678</v>
      </c>
      <c r="AA11" s="479">
        <v>64.134453487607857</v>
      </c>
      <c r="AB11" s="479">
        <v>64.085772375466917</v>
      </c>
      <c r="AC11" s="479">
        <v>64.037681949182627</v>
      </c>
      <c r="AD11" s="479">
        <v>63.975710967621573</v>
      </c>
      <c r="AE11" s="479">
        <v>63.928496215711888</v>
      </c>
      <c r="AF11" s="479">
        <v>63.889057375372531</v>
      </c>
      <c r="AG11" s="479">
        <v>63.859750275387341</v>
      </c>
      <c r="AH11" s="479">
        <v>63.834252449890947</v>
      </c>
      <c r="AI11" s="479">
        <v>63.820139954291683</v>
      </c>
      <c r="AJ11" s="479">
        <v>63.804131855811271</v>
      </c>
      <c r="AK11" s="479">
        <v>63.78245171460479</v>
      </c>
      <c r="AL11" s="479">
        <v>63.771291399348883</v>
      </c>
      <c r="AM11" s="479">
        <v>63.751442835222313</v>
      </c>
      <c r="AN11" s="479">
        <v>63.730980339067081</v>
      </c>
      <c r="AO11" s="479">
        <v>63.709848553919478</v>
      </c>
      <c r="AP11" s="479">
        <v>63.677458596018802</v>
      </c>
      <c r="AQ11" s="479">
        <v>63.631406748254705</v>
      </c>
      <c r="AR11" s="479">
        <v>63.570350731991788</v>
      </c>
      <c r="AS11" s="479">
        <v>63.514164009955536</v>
      </c>
      <c r="AT11" s="479">
        <v>63.450941312855797</v>
      </c>
      <c r="AU11" s="480">
        <v>63.398593833693553</v>
      </c>
      <c r="AV11" s="480">
        <v>63.362159185619973</v>
      </c>
      <c r="AW11" s="480">
        <v>63.355498076931021</v>
      </c>
      <c r="AX11" s="480">
        <v>63.35890645343499</v>
      </c>
      <c r="AY11" s="480">
        <v>63.370074649168785</v>
      </c>
      <c r="AZ11" s="480">
        <v>63.391866855899657</v>
      </c>
      <c r="BA11" s="480">
        <v>63.411433190602892</v>
      </c>
      <c r="BB11" s="480">
        <v>63.446992426631851</v>
      </c>
      <c r="BC11" s="480">
        <v>63.495743242062431</v>
      </c>
      <c r="BD11" s="480">
        <v>63.556915995503488</v>
      </c>
      <c r="BE11" s="481">
        <v>63.623511015979787</v>
      </c>
    </row>
    <row r="12" spans="1:57" s="405" customFormat="1">
      <c r="B12" s="1289"/>
      <c r="C12" s="571">
        <v>1.2999999999999999E-2</v>
      </c>
      <c r="D12" s="479">
        <v>61.886110259294455</v>
      </c>
      <c r="E12" s="479">
        <v>62.020592934413351</v>
      </c>
      <c r="F12" s="479">
        <v>62.086401665314611</v>
      </c>
      <c r="G12" s="479">
        <v>62.222401530969108</v>
      </c>
      <c r="H12" s="479">
        <v>62.383755035172157</v>
      </c>
      <c r="I12" s="479">
        <v>62.539138302027915</v>
      </c>
      <c r="J12" s="479">
        <v>62.719667424120814</v>
      </c>
      <c r="K12" s="479">
        <v>62.902029162833472</v>
      </c>
      <c r="L12" s="479">
        <v>63.094133652959059</v>
      </c>
      <c r="M12" s="479">
        <v>63.260372345622024</v>
      </c>
      <c r="N12" s="479">
        <v>63.428087613285122</v>
      </c>
      <c r="O12" s="479">
        <v>63.560988857539179</v>
      </c>
      <c r="P12" s="479">
        <v>63.654879446010455</v>
      </c>
      <c r="Q12" s="479">
        <v>63.735742365858762</v>
      </c>
      <c r="R12" s="479">
        <v>63.818797667745841</v>
      </c>
      <c r="S12" s="479">
        <v>63.901834098528035</v>
      </c>
      <c r="T12" s="479">
        <v>64.009322546595769</v>
      </c>
      <c r="U12" s="479">
        <v>64.122965831031152</v>
      </c>
      <c r="V12" s="479">
        <v>64.232729742134737</v>
      </c>
      <c r="W12" s="479">
        <v>64.32075874054118</v>
      </c>
      <c r="X12" s="479">
        <v>64.415602044367517</v>
      </c>
      <c r="Y12" s="479">
        <v>64.485324834903025</v>
      </c>
      <c r="Z12" s="479">
        <v>64.54041784740626</v>
      </c>
      <c r="AA12" s="479">
        <v>64.56503137545721</v>
      </c>
      <c r="AB12" s="479">
        <v>64.557549039806148</v>
      </c>
      <c r="AC12" s="479">
        <v>64.54750799520977</v>
      </c>
      <c r="AD12" s="479">
        <v>64.51441203854155</v>
      </c>
      <c r="AE12" s="479">
        <v>64.488402572768607</v>
      </c>
      <c r="AF12" s="479">
        <v>64.46704941050578</v>
      </c>
      <c r="AG12" s="479">
        <v>64.464015003762015</v>
      </c>
      <c r="AH12" s="479">
        <v>64.462452512846042</v>
      </c>
      <c r="AI12" s="479">
        <v>64.472426066127696</v>
      </c>
      <c r="AJ12" s="479">
        <v>64.485011178511215</v>
      </c>
      <c r="AK12" s="479">
        <v>64.491287086832955</v>
      </c>
      <c r="AL12" s="479">
        <v>64.506921744747856</v>
      </c>
      <c r="AM12" s="479">
        <v>64.508125157165196</v>
      </c>
      <c r="AN12" s="479">
        <v>64.508728924210459</v>
      </c>
      <c r="AO12" s="479">
        <v>64.511214305446771</v>
      </c>
      <c r="AP12" s="479">
        <v>64.504246867603229</v>
      </c>
      <c r="AQ12" s="479">
        <v>64.489165764122234</v>
      </c>
      <c r="AR12" s="479">
        <v>64.46064106252048</v>
      </c>
      <c r="AS12" s="479">
        <v>64.430346433029257</v>
      </c>
      <c r="AT12" s="479">
        <v>64.390789747418125</v>
      </c>
      <c r="AU12" s="480">
        <v>64.356030353623183</v>
      </c>
      <c r="AV12" s="480">
        <v>64.332794941742307</v>
      </c>
      <c r="AW12" s="480">
        <v>64.328282424017203</v>
      </c>
      <c r="AX12" s="480">
        <v>64.324531154571105</v>
      </c>
      <c r="AY12" s="480">
        <v>64.335814101842686</v>
      </c>
      <c r="AZ12" s="480">
        <v>64.360920454519004</v>
      </c>
      <c r="BA12" s="480">
        <v>64.381327219122937</v>
      </c>
      <c r="BB12" s="480">
        <v>64.42058363674893</v>
      </c>
      <c r="BC12" s="480">
        <v>64.471318468867366</v>
      </c>
      <c r="BD12" s="480">
        <v>64.536638237021833</v>
      </c>
      <c r="BE12" s="481">
        <v>64.608608693039756</v>
      </c>
    </row>
    <row r="13" spans="1:57" s="405" customFormat="1">
      <c r="B13" s="1289"/>
      <c r="C13" s="572">
        <v>0.01</v>
      </c>
      <c r="D13" s="479">
        <v>61.883287325554718</v>
      </c>
      <c r="E13" s="479">
        <v>62.017762496434635</v>
      </c>
      <c r="F13" s="479">
        <v>62.083620739509662</v>
      </c>
      <c r="G13" s="479">
        <v>62.21968693455711</v>
      </c>
      <c r="H13" s="479">
        <v>62.381387232650944</v>
      </c>
      <c r="I13" s="479">
        <v>62.538887070156328</v>
      </c>
      <c r="J13" s="479">
        <v>62.725591408403133</v>
      </c>
      <c r="K13" s="479">
        <v>62.918004201600105</v>
      </c>
      <c r="L13" s="479">
        <v>63.124717829812397</v>
      </c>
      <c r="M13" s="479">
        <v>63.311468494078262</v>
      </c>
      <c r="N13" s="479">
        <v>63.50217336969132</v>
      </c>
      <c r="O13" s="479">
        <v>63.662487660372101</v>
      </c>
      <c r="P13" s="479">
        <v>63.788135932259188</v>
      </c>
      <c r="Q13" s="479">
        <v>63.905686827938155</v>
      </c>
      <c r="R13" s="479">
        <v>64.029284604197727</v>
      </c>
      <c r="S13" s="479">
        <v>64.15876723050593</v>
      </c>
      <c r="T13" s="479">
        <v>64.311242722940619</v>
      </c>
      <c r="U13" s="479">
        <v>64.468575259894905</v>
      </c>
      <c r="V13" s="479">
        <v>64.620567286932754</v>
      </c>
      <c r="W13" s="479">
        <v>64.750351911561793</v>
      </c>
      <c r="X13" s="479">
        <v>64.890190100758801</v>
      </c>
      <c r="Y13" s="479">
        <v>65.009722485919141</v>
      </c>
      <c r="Z13" s="479">
        <v>65.118629310940904</v>
      </c>
      <c r="AA13" s="479">
        <v>65.199437764038521</v>
      </c>
      <c r="AB13" s="479">
        <v>65.25187658306983</v>
      </c>
      <c r="AC13" s="479">
        <v>65.297702349568638</v>
      </c>
      <c r="AD13" s="479">
        <v>65.306104364893613</v>
      </c>
      <c r="AE13" s="479">
        <v>65.311743630488692</v>
      </c>
      <c r="AF13" s="479">
        <v>65.315844672105996</v>
      </c>
      <c r="AG13" s="479">
        <v>65.351230845733483</v>
      </c>
      <c r="AH13" s="479">
        <v>65.382618752299123</v>
      </c>
      <c r="AI13" s="479">
        <v>65.427199520704704</v>
      </c>
      <c r="AJ13" s="479">
        <v>65.480428203820736</v>
      </c>
      <c r="AK13" s="479">
        <v>65.528483214777793</v>
      </c>
      <c r="AL13" s="479">
        <v>65.583554180942656</v>
      </c>
      <c r="AM13" s="479">
        <v>65.618484712943115</v>
      </c>
      <c r="AN13" s="479">
        <v>65.651206643996744</v>
      </c>
      <c r="AO13" s="479">
        <v>65.689863991932285</v>
      </c>
      <c r="AP13" s="479">
        <v>65.723508576678029</v>
      </c>
      <c r="AQ13" s="479">
        <v>65.757249377845326</v>
      </c>
      <c r="AR13" s="479">
        <v>65.779014716149931</v>
      </c>
      <c r="AS13" s="479">
        <v>65.788615172669481</v>
      </c>
      <c r="AT13" s="479">
        <v>65.78744182439732</v>
      </c>
      <c r="AU13" s="480">
        <v>65.787081376509548</v>
      </c>
      <c r="AV13" s="480">
        <v>65.78494037002811</v>
      </c>
      <c r="AW13" s="480">
        <v>65.786245914565299</v>
      </c>
      <c r="AX13" s="480">
        <v>65.775902787592642</v>
      </c>
      <c r="AY13" s="480">
        <v>65.790614553533288</v>
      </c>
      <c r="AZ13" s="480">
        <v>65.823409281195154</v>
      </c>
      <c r="BA13" s="480">
        <v>65.847863628186289</v>
      </c>
      <c r="BB13" s="480">
        <v>65.894286839561033</v>
      </c>
      <c r="BC13" s="480">
        <v>65.95120073804236</v>
      </c>
      <c r="BD13" s="480">
        <v>66.026898235907851</v>
      </c>
      <c r="BE13" s="481">
        <v>66.109737634204421</v>
      </c>
    </row>
    <row r="14" spans="1:57" s="405" customFormat="1">
      <c r="B14" s="1289"/>
      <c r="C14" s="573" t="s">
        <v>206</v>
      </c>
      <c r="D14" s="574">
        <v>61.879634541637877</v>
      </c>
      <c r="E14" s="574">
        <v>62.017788808009477</v>
      </c>
      <c r="F14" s="574">
        <v>62.08364776083792</v>
      </c>
      <c r="G14" s="574">
        <v>62.219714471081367</v>
      </c>
      <c r="H14" s="574">
        <v>62.381323235116994</v>
      </c>
      <c r="I14" s="574">
        <v>62.534350794556282</v>
      </c>
      <c r="J14" s="574">
        <v>62.67750853610201</v>
      </c>
      <c r="K14" s="574">
        <v>62.832561945851161</v>
      </c>
      <c r="L14" s="574">
        <v>62.98614825755029</v>
      </c>
      <c r="M14" s="574">
        <v>63.074043548686014</v>
      </c>
      <c r="N14" s="574">
        <v>63.15777809044414</v>
      </c>
      <c r="O14" s="574">
        <v>63.188570442253209</v>
      </c>
      <c r="P14" s="574">
        <v>63.199066225003357</v>
      </c>
      <c r="Q14" s="574">
        <v>63.190522936171391</v>
      </c>
      <c r="R14" s="574">
        <v>63.16753339586208</v>
      </c>
      <c r="S14" s="574">
        <v>63.1336770938737</v>
      </c>
      <c r="T14" s="574">
        <v>63.16076472324503</v>
      </c>
      <c r="U14" s="574">
        <v>63.195694953569202</v>
      </c>
      <c r="V14" s="574">
        <v>63.229800123921038</v>
      </c>
      <c r="W14" s="574">
        <v>63.242998231571121</v>
      </c>
      <c r="X14" s="574">
        <v>63.253215617730703</v>
      </c>
      <c r="Y14" s="574">
        <v>63.228248752715857</v>
      </c>
      <c r="Z14" s="574">
        <v>63.17897084418928</v>
      </c>
      <c r="AA14" s="574">
        <v>63.095660003335716</v>
      </c>
      <c r="AB14" s="574">
        <v>62.970988477138114</v>
      </c>
      <c r="AC14" s="574">
        <v>62.853830664709214</v>
      </c>
      <c r="AD14" s="574">
        <v>62.747029538527585</v>
      </c>
      <c r="AE14" s="574">
        <v>62.668919575943356</v>
      </c>
      <c r="AF14" s="574">
        <v>62.60642553230344</v>
      </c>
      <c r="AG14" s="574">
        <v>62.535321902963481</v>
      </c>
      <c r="AH14" s="574">
        <v>62.475641064788292</v>
      </c>
      <c r="AI14" s="574">
        <v>62.424675902986188</v>
      </c>
      <c r="AJ14" s="574">
        <v>62.361722883177777</v>
      </c>
      <c r="AK14" s="574">
        <v>62.295372398376415</v>
      </c>
      <c r="AL14" s="574">
        <v>62.240661635696753</v>
      </c>
      <c r="AM14" s="574">
        <v>62.188086753365454</v>
      </c>
      <c r="AN14" s="574">
        <v>62.13576344104213</v>
      </c>
      <c r="AO14" s="574">
        <v>62.077963340273548</v>
      </c>
      <c r="AP14" s="574">
        <v>62.002749295300717</v>
      </c>
      <c r="AQ14" s="574">
        <v>61.90521407907795</v>
      </c>
      <c r="AR14" s="574">
        <v>61.788531021547286</v>
      </c>
      <c r="AS14" s="574">
        <v>61.691383637823982</v>
      </c>
      <c r="AT14" s="574">
        <v>61.588256166537413</v>
      </c>
      <c r="AU14" s="575">
        <v>61.500060314644514</v>
      </c>
      <c r="AV14" s="575">
        <v>61.444795302640877</v>
      </c>
      <c r="AW14" s="575">
        <v>61.442110729397385</v>
      </c>
      <c r="AX14" s="575">
        <v>61.463832771897643</v>
      </c>
      <c r="AY14" s="575">
        <v>61.479276213134767</v>
      </c>
      <c r="AZ14" s="575">
        <v>61.498720315882899</v>
      </c>
      <c r="BA14" s="575">
        <v>61.522559164914888</v>
      </c>
      <c r="BB14" s="575">
        <v>61.557114813741578</v>
      </c>
      <c r="BC14" s="575">
        <v>61.605111815321742</v>
      </c>
      <c r="BD14" s="575">
        <v>61.659637145363547</v>
      </c>
      <c r="BE14" s="576">
        <v>61.719321032628017</v>
      </c>
    </row>
    <row r="15" spans="1:57" s="405" customFormat="1" ht="15.75" thickBot="1">
      <c r="B15" s="1290"/>
      <c r="C15" s="577" t="s">
        <v>207</v>
      </c>
      <c r="D15" s="578">
        <v>61.883302912952459</v>
      </c>
      <c r="E15" s="578">
        <v>62.017788808009477</v>
      </c>
      <c r="F15" s="578">
        <v>62.08364776083792</v>
      </c>
      <c r="G15" s="578">
        <v>62.219714471081367</v>
      </c>
      <c r="H15" s="578">
        <v>62.381415234456654</v>
      </c>
      <c r="I15" s="578">
        <v>62.536701167929998</v>
      </c>
      <c r="J15" s="578">
        <v>62.759130597623397</v>
      </c>
      <c r="K15" s="578">
        <v>63.00081386452031</v>
      </c>
      <c r="L15" s="578">
        <v>63.254227542425625</v>
      </c>
      <c r="M15" s="578">
        <v>63.46992923439003</v>
      </c>
      <c r="N15" s="578">
        <v>63.688707568470413</v>
      </c>
      <c r="O15" s="578">
        <v>63.869000362011668</v>
      </c>
      <c r="P15" s="578">
        <v>64.041217506367246</v>
      </c>
      <c r="Q15" s="578">
        <v>64.210014240001669</v>
      </c>
      <c r="R15" s="578">
        <v>64.373743005199259</v>
      </c>
      <c r="S15" s="578">
        <v>64.544868844649727</v>
      </c>
      <c r="T15" s="578">
        <v>64.697795237142586</v>
      </c>
      <c r="U15" s="578">
        <v>64.855019828963094</v>
      </c>
      <c r="V15" s="578">
        <v>65.006630233399292</v>
      </c>
      <c r="W15" s="578">
        <v>65.13488776028187</v>
      </c>
      <c r="X15" s="578">
        <v>65.276553446471837</v>
      </c>
      <c r="Y15" s="578">
        <v>65.40220070742447</v>
      </c>
      <c r="Z15" s="578">
        <v>65.518704413596524</v>
      </c>
      <c r="AA15" s="578">
        <v>65.607665061893186</v>
      </c>
      <c r="AB15" s="578">
        <v>65.667843895950426</v>
      </c>
      <c r="AC15" s="578">
        <v>65.719979919063107</v>
      </c>
      <c r="AD15" s="578">
        <v>65.724545367533636</v>
      </c>
      <c r="AE15" s="578">
        <v>65.723590310325065</v>
      </c>
      <c r="AF15" s="578">
        <v>65.719015794733068</v>
      </c>
      <c r="AG15" s="578">
        <v>65.753235961194534</v>
      </c>
      <c r="AH15" s="578">
        <v>65.781387254015016</v>
      </c>
      <c r="AI15" s="578">
        <v>65.822330688028345</v>
      </c>
      <c r="AJ15" s="578">
        <v>65.87384055965461</v>
      </c>
      <c r="AK15" s="578">
        <v>65.922536739773463</v>
      </c>
      <c r="AL15" s="578">
        <v>65.974746021062813</v>
      </c>
      <c r="AM15" s="578">
        <v>66.006375321205851</v>
      </c>
      <c r="AN15" s="578">
        <v>66.035275842814769</v>
      </c>
      <c r="AO15" s="578">
        <v>66.071219456448731</v>
      </c>
      <c r="AP15" s="578">
        <v>66.103370911347767</v>
      </c>
      <c r="AQ15" s="578">
        <v>66.137736514079748</v>
      </c>
      <c r="AR15" s="578">
        <v>66.159840650092917</v>
      </c>
      <c r="AS15" s="578">
        <v>66.16810203552042</v>
      </c>
      <c r="AT15" s="578">
        <v>66.163565872802209</v>
      </c>
      <c r="AU15" s="579">
        <v>66.159349733227216</v>
      </c>
      <c r="AV15" s="579">
        <v>66.150964018192496</v>
      </c>
      <c r="AW15" s="579">
        <v>66.144170071140991</v>
      </c>
      <c r="AX15" s="579">
        <v>66.119997828185234</v>
      </c>
      <c r="AY15" s="579">
        <v>66.123129500264909</v>
      </c>
      <c r="AZ15" s="579">
        <v>66.14463920142542</v>
      </c>
      <c r="BA15" s="579">
        <v>66.15813779048257</v>
      </c>
      <c r="BB15" s="579">
        <v>66.195184131947201</v>
      </c>
      <c r="BC15" s="579">
        <v>66.243956410486277</v>
      </c>
      <c r="BD15" s="579">
        <v>66.3099118182529</v>
      </c>
      <c r="BE15" s="580">
        <v>66.385016162988194</v>
      </c>
    </row>
    <row r="16" spans="1:57" s="405" customFormat="1" ht="15" customHeight="1">
      <c r="B16" s="1285" t="s">
        <v>348</v>
      </c>
      <c r="C16" s="1036">
        <v>1.7999999999999999E-2</v>
      </c>
      <c r="D16" s="1037">
        <v>0.31238864366735314</v>
      </c>
      <c r="E16" s="1037">
        <v>0.31058510018362129</v>
      </c>
      <c r="F16" s="1037">
        <v>0.30967031625506808</v>
      </c>
      <c r="G16" s="1037">
        <v>0.30884784079704269</v>
      </c>
      <c r="H16" s="1037">
        <v>0.3081836843771536</v>
      </c>
      <c r="I16" s="1037">
        <v>0.3084507388547042</v>
      </c>
      <c r="J16" s="1037">
        <v>0.30945445145292722</v>
      </c>
      <c r="K16" s="1037">
        <v>0.31032318438277068</v>
      </c>
      <c r="L16" s="1037">
        <v>0.31072070414480618</v>
      </c>
      <c r="M16" s="1037">
        <v>0.31083555677275743</v>
      </c>
      <c r="N16" s="1037">
        <v>0.31060466042058482</v>
      </c>
      <c r="O16" s="1037">
        <v>0.31059123468176386</v>
      </c>
      <c r="P16" s="1037">
        <v>0.30946607959835631</v>
      </c>
      <c r="Q16" s="1037">
        <v>0.30786627978816489</v>
      </c>
      <c r="R16" s="1037">
        <v>0.30598690076776952</v>
      </c>
      <c r="S16" s="1037">
        <v>0.30390659534239128</v>
      </c>
      <c r="T16" s="1037">
        <v>0.30248068570073383</v>
      </c>
      <c r="U16" s="1037">
        <v>0.30092898483535518</v>
      </c>
      <c r="V16" s="1037">
        <v>0.29929788771080396</v>
      </c>
      <c r="W16" s="1037">
        <v>0.29757408837058974</v>
      </c>
      <c r="X16" s="1037">
        <v>0.29580603435006364</v>
      </c>
      <c r="Y16" s="1037">
        <v>0.29384467638263478</v>
      </c>
      <c r="Z16" s="1037">
        <v>0.29169215371198404</v>
      </c>
      <c r="AA16" s="1037">
        <v>0.28964336837798998</v>
      </c>
      <c r="AB16" s="1037">
        <v>0.28762364161392601</v>
      </c>
      <c r="AC16" s="1037">
        <v>0.28576143257865416</v>
      </c>
      <c r="AD16" s="1037">
        <v>0.28408578053261346</v>
      </c>
      <c r="AE16" s="1037">
        <v>0.28244170894145759</v>
      </c>
      <c r="AF16" s="1037">
        <v>0.28081383162232121</v>
      </c>
      <c r="AG16" s="1037">
        <v>0.27923609927572779</v>
      </c>
      <c r="AH16" s="1037">
        <v>0.27774279041802796</v>
      </c>
      <c r="AI16" s="1037">
        <v>0.2763490963376829</v>
      </c>
      <c r="AJ16" s="1037">
        <v>0.27500536767532213</v>
      </c>
      <c r="AK16" s="1037">
        <v>0.27373703144860179</v>
      </c>
      <c r="AL16" s="1037">
        <v>0.27257077833490961</v>
      </c>
      <c r="AM16" s="1037">
        <v>0.27148956401367308</v>
      </c>
      <c r="AN16" s="1037">
        <v>0.27040726886219796</v>
      </c>
      <c r="AO16" s="1037">
        <v>0.26945634018473436</v>
      </c>
      <c r="AP16" s="1037">
        <v>0.26854891573652778</v>
      </c>
      <c r="AQ16" s="1037">
        <v>0.26770267724599056</v>
      </c>
      <c r="AR16" s="1037">
        <v>0.26691269670707607</v>
      </c>
      <c r="AS16" s="1037">
        <v>0.26612147047836177</v>
      </c>
      <c r="AT16" s="1037">
        <v>0.26528282749975202</v>
      </c>
      <c r="AU16" s="1038">
        <v>0.26448880556674015</v>
      </c>
      <c r="AV16" s="1038">
        <v>0.26379658465018069</v>
      </c>
      <c r="AW16" s="1038">
        <v>0.26327825104563801</v>
      </c>
      <c r="AX16" s="1038">
        <v>0.26284668167599518</v>
      </c>
      <c r="AY16" s="1038">
        <v>0.26254218714333954</v>
      </c>
      <c r="AZ16" s="1038">
        <v>0.26243761973000296</v>
      </c>
      <c r="BA16" s="1038">
        <v>0.26239640187078078</v>
      </c>
      <c r="BB16" s="1038">
        <v>0.26251609132822368</v>
      </c>
      <c r="BC16" s="1038">
        <v>0.26280436091444609</v>
      </c>
      <c r="BD16" s="1038">
        <v>0.26320417219910885</v>
      </c>
      <c r="BE16" s="1039">
        <v>0.26381461093125735</v>
      </c>
    </row>
    <row r="17" spans="2:57" s="405" customFormat="1">
      <c r="B17" s="1286"/>
      <c r="C17" s="406">
        <v>1.4999999999999999E-2</v>
      </c>
      <c r="D17" s="174">
        <v>0.31238864366735314</v>
      </c>
      <c r="E17" s="174">
        <v>0.31058519915819383</v>
      </c>
      <c r="F17" s="174">
        <v>0.30967049568073524</v>
      </c>
      <c r="G17" s="174">
        <v>0.30884811740983831</v>
      </c>
      <c r="H17" s="174">
        <v>0.30818406993267267</v>
      </c>
      <c r="I17" s="174">
        <v>0.30845191359748797</v>
      </c>
      <c r="J17" s="174">
        <v>0.30954680290078485</v>
      </c>
      <c r="K17" s="174">
        <v>0.31059784534000234</v>
      </c>
      <c r="L17" s="174">
        <v>0.31127026067790736</v>
      </c>
      <c r="M17" s="174">
        <v>0.31174740408701929</v>
      </c>
      <c r="N17" s="174">
        <v>0.3119686328008664</v>
      </c>
      <c r="O17" s="174">
        <v>0.31249458568536764</v>
      </c>
      <c r="P17" s="174">
        <v>0.3119853020090943</v>
      </c>
      <c r="Q17" s="174">
        <v>0.31107804867619471</v>
      </c>
      <c r="R17" s="174">
        <v>0.30996344344956733</v>
      </c>
      <c r="S17" s="174">
        <v>0.30871761895572503</v>
      </c>
      <c r="T17" s="174">
        <v>0.30811680936658592</v>
      </c>
      <c r="U17" s="174">
        <v>0.30736890669688671</v>
      </c>
      <c r="V17" s="174">
        <v>0.30652157801636204</v>
      </c>
      <c r="W17" s="174">
        <v>0.30555505100872332</v>
      </c>
      <c r="X17" s="174">
        <v>0.30452725328070346</v>
      </c>
      <c r="Y17" s="174">
        <v>0.30327681443998922</v>
      </c>
      <c r="Z17" s="174">
        <v>0.30180308808409051</v>
      </c>
      <c r="AA17" s="174">
        <v>0.30041094634858123</v>
      </c>
      <c r="AB17" s="174">
        <v>0.2990232372193351</v>
      </c>
      <c r="AC17" s="174">
        <v>0.29777102055137428</v>
      </c>
      <c r="AD17" s="174">
        <v>0.29669068815991351</v>
      </c>
      <c r="AE17" s="174">
        <v>0.29562296066171262</v>
      </c>
      <c r="AF17" s="174">
        <v>0.29454477830727405</v>
      </c>
      <c r="AG17" s="174">
        <v>0.29349752885933905</v>
      </c>
      <c r="AH17" s="174">
        <v>0.29251275320150683</v>
      </c>
      <c r="AI17" s="174">
        <v>0.29161003767939253</v>
      </c>
      <c r="AJ17" s="174">
        <v>0.29073806785166367</v>
      </c>
      <c r="AK17" s="174">
        <v>0.28992229389204827</v>
      </c>
      <c r="AL17" s="174">
        <v>0.28919580891051194</v>
      </c>
      <c r="AM17" s="174">
        <v>0.28853425536435179</v>
      </c>
      <c r="AN17" s="174">
        <v>0.28784644880294352</v>
      </c>
      <c r="AO17" s="174">
        <v>0.28727750395458185</v>
      </c>
      <c r="AP17" s="174">
        <v>0.28673066600689751</v>
      </c>
      <c r="AQ17" s="174">
        <v>0.28622708106160411</v>
      </c>
      <c r="AR17" s="174">
        <v>0.28576215820412987</v>
      </c>
      <c r="AS17" s="174">
        <v>0.28527353914021969</v>
      </c>
      <c r="AT17" s="174">
        <v>0.28471228778683261</v>
      </c>
      <c r="AU17" s="407">
        <v>0.28418159761862755</v>
      </c>
      <c r="AV17" s="407">
        <v>0.28374735183167737</v>
      </c>
      <c r="AW17" s="407">
        <v>0.28347777520282291</v>
      </c>
      <c r="AX17" s="407">
        <v>0.28328681764694885</v>
      </c>
      <c r="AY17" s="407">
        <v>0.28321003675149992</v>
      </c>
      <c r="AZ17" s="407">
        <v>0.28333099292123121</v>
      </c>
      <c r="BA17" s="407">
        <v>0.28350639205629846</v>
      </c>
      <c r="BB17" s="407">
        <v>0.28384090068638479</v>
      </c>
      <c r="BC17" s="407">
        <v>0.28434341717470257</v>
      </c>
      <c r="BD17" s="407">
        <v>0.28495783081143289</v>
      </c>
      <c r="BE17" s="175">
        <v>0.28578673774091018</v>
      </c>
    </row>
    <row r="18" spans="2:57" s="405" customFormat="1">
      <c r="B18" s="1286"/>
      <c r="C18" s="406">
        <v>1.2999999999999999E-2</v>
      </c>
      <c r="D18" s="174">
        <v>0.31238864366735314</v>
      </c>
      <c r="E18" s="174">
        <v>0.31058510018362129</v>
      </c>
      <c r="F18" s="174">
        <v>0.30967031625506808</v>
      </c>
      <c r="G18" s="174">
        <v>0.30884784079704269</v>
      </c>
      <c r="H18" s="174">
        <v>0.30817912545351805</v>
      </c>
      <c r="I18" s="174">
        <v>0.30845444472912847</v>
      </c>
      <c r="J18" s="174">
        <v>0.3096116518764041</v>
      </c>
      <c r="K18" s="174">
        <v>0.31078794149692601</v>
      </c>
      <c r="L18" s="174">
        <v>0.31164496357487803</v>
      </c>
      <c r="M18" s="174">
        <v>0.31236872047001263</v>
      </c>
      <c r="N18" s="174">
        <v>0.31289347049105093</v>
      </c>
      <c r="O18" s="174">
        <v>0.31378335298983101</v>
      </c>
      <c r="P18" s="174">
        <v>0.31369515153291228</v>
      </c>
      <c r="Q18" s="174">
        <v>0.31326046016795045</v>
      </c>
      <c r="R18" s="174">
        <v>0.31266804921966779</v>
      </c>
      <c r="S18" s="174">
        <v>0.31199482986815408</v>
      </c>
      <c r="T18" s="174">
        <v>0.31196373887702905</v>
      </c>
      <c r="U18" s="174">
        <v>0.31177149570036938</v>
      </c>
      <c r="V18" s="174">
        <v>0.31147022574086658</v>
      </c>
      <c r="W18" s="174">
        <v>0.31103556420039602</v>
      </c>
      <c r="X18" s="174">
        <v>0.3105248749015509</v>
      </c>
      <c r="Y18" s="174">
        <v>0.30977612613740246</v>
      </c>
      <c r="Z18" s="174">
        <v>0.30878573724170266</v>
      </c>
      <c r="AA18" s="174">
        <v>0.30785751852565629</v>
      </c>
      <c r="AB18" s="174">
        <v>0.30692396140385808</v>
      </c>
      <c r="AC18" s="174">
        <v>0.30610983393665431</v>
      </c>
      <c r="AD18" s="174">
        <v>0.3054569434293809</v>
      </c>
      <c r="AE18" s="174">
        <v>0.30480155969376421</v>
      </c>
      <c r="AF18" s="174">
        <v>0.30412601692453151</v>
      </c>
      <c r="AG18" s="174">
        <v>0.3034627557399191</v>
      </c>
      <c r="AH18" s="174">
        <v>0.30285343809258286</v>
      </c>
      <c r="AI18" s="174">
        <v>0.30230976925984876</v>
      </c>
      <c r="AJ18" s="174">
        <v>0.30178445494480605</v>
      </c>
      <c r="AK18" s="174">
        <v>0.30129985739928833</v>
      </c>
      <c r="AL18" s="174">
        <v>0.30089280949116465</v>
      </c>
      <c r="AM18" s="174">
        <v>0.30053832789829898</v>
      </c>
      <c r="AN18" s="174">
        <v>0.30013505014567465</v>
      </c>
      <c r="AO18" s="174">
        <v>0.29984368970248332</v>
      </c>
      <c r="AP18" s="174">
        <v>0.29955714988600957</v>
      </c>
      <c r="AQ18" s="174">
        <v>0.29929841510396787</v>
      </c>
      <c r="AR18" s="174">
        <v>0.29906971669305343</v>
      </c>
      <c r="AS18" s="174">
        <v>0.2987985698879454</v>
      </c>
      <c r="AT18" s="174">
        <v>0.29843411492664013</v>
      </c>
      <c r="AU18" s="407">
        <v>0.29808457761310009</v>
      </c>
      <c r="AV18" s="407">
        <v>0.29783353953652947</v>
      </c>
      <c r="AW18" s="407">
        <v>0.29773560593731352</v>
      </c>
      <c r="AX18" s="407">
        <v>0.29769295939728918</v>
      </c>
      <c r="AY18" s="407">
        <v>0.29776372057290745</v>
      </c>
      <c r="AZ18" s="407">
        <v>0.29802822854578281</v>
      </c>
      <c r="BA18" s="407">
        <v>0.2983326436269349</v>
      </c>
      <c r="BB18" s="407">
        <v>0.29880204937417326</v>
      </c>
      <c r="BC18" s="407">
        <v>0.29943099356530395</v>
      </c>
      <c r="BD18" s="407">
        <v>0.30016233022379657</v>
      </c>
      <c r="BE18" s="175">
        <v>0.30111867193096781</v>
      </c>
    </row>
    <row r="19" spans="2:57" s="405" customFormat="1">
      <c r="B19" s="1286"/>
      <c r="C19" s="562">
        <v>0.01</v>
      </c>
      <c r="D19" s="174">
        <v>0.31238864366735314</v>
      </c>
      <c r="E19" s="174">
        <v>0.31058510018362129</v>
      </c>
      <c r="F19" s="174">
        <v>0.30967031625506808</v>
      </c>
      <c r="G19" s="174">
        <v>0.30884784079704269</v>
      </c>
      <c r="H19" s="174">
        <v>0.3081836843771536</v>
      </c>
      <c r="I19" s="174">
        <v>0.30845206084105725</v>
      </c>
      <c r="J19" s="174">
        <v>0.30970035131304846</v>
      </c>
      <c r="K19" s="174">
        <v>0.31105881062050267</v>
      </c>
      <c r="L19" s="174">
        <v>0.31218943058457499</v>
      </c>
      <c r="M19" s="174">
        <v>0.3132799139027983</v>
      </c>
      <c r="N19" s="174">
        <v>0.31426205266599805</v>
      </c>
      <c r="O19" s="174">
        <v>0.31569977382569409</v>
      </c>
      <c r="P19" s="174">
        <v>0.31624354911302704</v>
      </c>
      <c r="Q19" s="174">
        <v>0.31652522391383819</v>
      </c>
      <c r="R19" s="174">
        <v>0.31673233696498493</v>
      </c>
      <c r="S19" s="174">
        <v>0.31694130059542075</v>
      </c>
      <c r="T19" s="174">
        <v>0.31778508667293426</v>
      </c>
      <c r="U19" s="174">
        <v>0.31845862826386867</v>
      </c>
      <c r="V19" s="174">
        <v>0.31900698658718557</v>
      </c>
      <c r="W19" s="174">
        <v>0.31940694200518166</v>
      </c>
      <c r="X19" s="174">
        <v>0.31971407606865854</v>
      </c>
      <c r="Y19" s="174">
        <v>0.31976203048755841</v>
      </c>
      <c r="Z19" s="174">
        <v>0.31953960074154109</v>
      </c>
      <c r="AA19" s="174">
        <v>0.31936942447342304</v>
      </c>
      <c r="AB19" s="174">
        <v>0.31916624047283998</v>
      </c>
      <c r="AC19" s="174">
        <v>0.31906383050379872</v>
      </c>
      <c r="AD19" s="174">
        <v>0.31911389063607254</v>
      </c>
      <c r="AE19" s="174">
        <v>0.31914844823266453</v>
      </c>
      <c r="AF19" s="174">
        <v>0.31913198942329707</v>
      </c>
      <c r="AG19" s="174">
        <v>0.31911766574020123</v>
      </c>
      <c r="AH19" s="174">
        <v>0.31913071028909218</v>
      </c>
      <c r="AI19" s="174">
        <v>0.31919655212122372</v>
      </c>
      <c r="AJ19" s="174">
        <v>0.31925820097053531</v>
      </c>
      <c r="AK19" s="174">
        <v>0.31934615823813345</v>
      </c>
      <c r="AL19" s="174">
        <v>0.31949801300055236</v>
      </c>
      <c r="AM19" s="174">
        <v>0.31968834928858625</v>
      </c>
      <c r="AN19" s="174">
        <v>0.31980106978995637</v>
      </c>
      <c r="AO19" s="174">
        <v>0.32001032543042873</v>
      </c>
      <c r="AP19" s="174">
        <v>0.32020347877000732</v>
      </c>
      <c r="AQ19" s="174">
        <v>0.32040451386706853</v>
      </c>
      <c r="AR19" s="174">
        <v>0.32060561244814051</v>
      </c>
      <c r="AS19" s="174">
        <v>0.32073577749203797</v>
      </c>
      <c r="AT19" s="174">
        <v>0.32074389069063897</v>
      </c>
      <c r="AU19" s="407">
        <v>0.32075015062222656</v>
      </c>
      <c r="AV19" s="407">
        <v>0.32084108013338819</v>
      </c>
      <c r="AW19" s="407">
        <v>0.32107705239322804</v>
      </c>
      <c r="AX19" s="407">
        <v>0.32136841949377359</v>
      </c>
      <c r="AY19" s="407">
        <v>0.32174619183447301</v>
      </c>
      <c r="AZ19" s="407">
        <v>0.32230863602204368</v>
      </c>
      <c r="BA19" s="407">
        <v>0.32291184973176673</v>
      </c>
      <c r="BB19" s="407">
        <v>0.32365355351947678</v>
      </c>
      <c r="BC19" s="407">
        <v>0.32455781166097208</v>
      </c>
      <c r="BD19" s="407">
        <v>0.32557026041479126</v>
      </c>
      <c r="BE19" s="175">
        <v>0.32680306557560751</v>
      </c>
    </row>
    <row r="20" spans="2:57" s="405" customFormat="1">
      <c r="B20" s="1286"/>
      <c r="C20" s="563" t="s">
        <v>206</v>
      </c>
      <c r="D20" s="564">
        <v>0.31238864366735314</v>
      </c>
      <c r="E20" s="564">
        <v>0.31058510018362129</v>
      </c>
      <c r="F20" s="564">
        <v>0.30967031625506808</v>
      </c>
      <c r="G20" s="564">
        <v>0.30884784079704269</v>
      </c>
      <c r="H20" s="564">
        <v>0.3081836843771536</v>
      </c>
      <c r="I20" s="564">
        <v>0.30845161243863994</v>
      </c>
      <c r="J20" s="564">
        <v>0.30857563880004946</v>
      </c>
      <c r="K20" s="564">
        <v>0.30950593993895875</v>
      </c>
      <c r="L20" s="564">
        <v>0.30987087684846426</v>
      </c>
      <c r="M20" s="564">
        <v>0.30858390794083285</v>
      </c>
      <c r="N20" s="564">
        <v>0.30696285899235931</v>
      </c>
      <c r="O20" s="564">
        <v>0.30513886326543893</v>
      </c>
      <c r="P20" s="564">
        <v>0.30347498225194069</v>
      </c>
      <c r="Q20" s="564">
        <v>0.30147022897113662</v>
      </c>
      <c r="R20" s="564">
        <v>0.29885275959889762</v>
      </c>
      <c r="S20" s="564">
        <v>0.29606640652140287</v>
      </c>
      <c r="T20" s="564">
        <v>0.29469000304196252</v>
      </c>
      <c r="U20" s="564">
        <v>0.29318257351266025</v>
      </c>
      <c r="V20" s="564">
        <v>0.29161234622979093</v>
      </c>
      <c r="W20" s="564">
        <v>0.28995164822686353</v>
      </c>
      <c r="X20" s="564">
        <v>0.28824052280388263</v>
      </c>
      <c r="Y20" s="564">
        <v>0.28636052832850467</v>
      </c>
      <c r="Z20" s="564">
        <v>0.28428516437722928</v>
      </c>
      <c r="AA20" s="564">
        <v>0.28231186594781871</v>
      </c>
      <c r="AB20" s="564">
        <v>0.28036401425807822</v>
      </c>
      <c r="AC20" s="564">
        <v>0.27857452537506139</v>
      </c>
      <c r="AD20" s="564">
        <v>0.27696950708025314</v>
      </c>
      <c r="AE20" s="564">
        <v>0.2754148430098825</v>
      </c>
      <c r="AF20" s="564">
        <v>0.27387905598735973</v>
      </c>
      <c r="AG20" s="564">
        <v>0.2724009880139685</v>
      </c>
      <c r="AH20" s="564">
        <v>0.27099964136509513</v>
      </c>
      <c r="AI20" s="564">
        <v>0.26970394434975253</v>
      </c>
      <c r="AJ20" s="564">
        <v>0.26847230721900139</v>
      </c>
      <c r="AK20" s="564">
        <v>0.2673124149748915</v>
      </c>
      <c r="AL20" s="564">
        <v>0.26623030330892611</v>
      </c>
      <c r="AM20" s="564">
        <v>0.26522838954382516</v>
      </c>
      <c r="AN20" s="564">
        <v>0.2642402207862411</v>
      </c>
      <c r="AO20" s="564">
        <v>0.26338031691644792</v>
      </c>
      <c r="AP20" s="564">
        <v>0.26255089185657282</v>
      </c>
      <c r="AQ20" s="564">
        <v>0.26180004761102832</v>
      </c>
      <c r="AR20" s="564">
        <v>0.26108915197350918</v>
      </c>
      <c r="AS20" s="564">
        <v>0.26037597221131853</v>
      </c>
      <c r="AT20" s="564">
        <v>0.25960989813697621</v>
      </c>
      <c r="AU20" s="565">
        <v>0.25890896137172198</v>
      </c>
      <c r="AV20" s="565">
        <v>0.2582848143042541</v>
      </c>
      <c r="AW20" s="565">
        <v>0.25785760800616431</v>
      </c>
      <c r="AX20" s="565">
        <v>0.25750719210885453</v>
      </c>
      <c r="AY20" s="565">
        <v>0.25727218646288036</v>
      </c>
      <c r="AZ20" s="565">
        <v>0.25723572092112595</v>
      </c>
      <c r="BA20" s="565">
        <v>0.25726343275166685</v>
      </c>
      <c r="BB20" s="565">
        <v>0.25746052591197738</v>
      </c>
      <c r="BC20" s="565">
        <v>0.25779842639331763</v>
      </c>
      <c r="BD20" s="565">
        <v>0.25823383420719659</v>
      </c>
      <c r="BE20" s="566">
        <v>0.25888776857995482</v>
      </c>
    </row>
    <row r="21" spans="2:57" s="405" customFormat="1" ht="15.75" thickBot="1">
      <c r="B21" s="1287"/>
      <c r="C21" s="567" t="s">
        <v>207</v>
      </c>
      <c r="D21" s="568">
        <v>0.31238864366735314</v>
      </c>
      <c r="E21" s="568">
        <v>0.31058510018362129</v>
      </c>
      <c r="F21" s="568">
        <v>0.30967031625506808</v>
      </c>
      <c r="G21" s="568">
        <v>0.30884784079704269</v>
      </c>
      <c r="H21" s="568">
        <v>0.3081836843771536</v>
      </c>
      <c r="I21" s="568">
        <v>0.30842294621394967</v>
      </c>
      <c r="J21" s="568">
        <v>0.31030858849471871</v>
      </c>
      <c r="K21" s="568">
        <v>0.3132701400712008</v>
      </c>
      <c r="L21" s="568">
        <v>0.3159212499040443</v>
      </c>
      <c r="M21" s="568">
        <v>0.31770842014003026</v>
      </c>
      <c r="N21" s="568">
        <v>0.3193479091336997</v>
      </c>
      <c r="O21" s="568">
        <v>0.32100007426676452</v>
      </c>
      <c r="P21" s="568">
        <v>0.32304741182747387</v>
      </c>
      <c r="Q21" s="568">
        <v>0.32495849323428738</v>
      </c>
      <c r="R21" s="568">
        <v>0.32622679648377373</v>
      </c>
      <c r="S21" s="568">
        <v>0.32747998120556115</v>
      </c>
      <c r="T21" s="568">
        <v>0.32832962617881289</v>
      </c>
      <c r="U21" s="568">
        <v>0.32901474475117604</v>
      </c>
      <c r="V21" s="568">
        <v>0.32956393429311587</v>
      </c>
      <c r="W21" s="568">
        <v>0.32994246969318186</v>
      </c>
      <c r="X21" s="568">
        <v>0.33023625459798212</v>
      </c>
      <c r="Y21" s="568">
        <v>0.33026292069289942</v>
      </c>
      <c r="Z21" s="568">
        <v>0.32998732469040704</v>
      </c>
      <c r="AA21" s="568">
        <v>0.32977027431699951</v>
      </c>
      <c r="AB21" s="568">
        <v>0.32949909797971716</v>
      </c>
      <c r="AC21" s="568">
        <v>0.32933048384190278</v>
      </c>
      <c r="AD21" s="568">
        <v>0.32930590836150225</v>
      </c>
      <c r="AE21" s="568">
        <v>0.32927455509457132</v>
      </c>
      <c r="AF21" s="568">
        <v>0.32919324732564814</v>
      </c>
      <c r="AG21" s="568">
        <v>0.32910504423661668</v>
      </c>
      <c r="AH21" s="568">
        <v>0.3290563873424735</v>
      </c>
      <c r="AI21" s="568">
        <v>0.32904854399758809</v>
      </c>
      <c r="AJ21" s="568">
        <v>0.32902451697259927</v>
      </c>
      <c r="AK21" s="568">
        <v>0.32904438813561054</v>
      </c>
      <c r="AL21" s="568">
        <v>0.32909002641507695</v>
      </c>
      <c r="AM21" s="568">
        <v>0.32920542621819315</v>
      </c>
      <c r="AN21" s="568">
        <v>0.32923278874037193</v>
      </c>
      <c r="AO21" s="568">
        <v>0.32935793800412233</v>
      </c>
      <c r="AP21" s="568">
        <v>0.32944902025524031</v>
      </c>
      <c r="AQ21" s="568">
        <v>0.32955558294204995</v>
      </c>
      <c r="AR21" s="568">
        <v>0.32964168987539905</v>
      </c>
      <c r="AS21" s="568">
        <v>0.32966817698472656</v>
      </c>
      <c r="AT21" s="568">
        <v>0.32954167583655342</v>
      </c>
      <c r="AU21" s="569">
        <v>0.32942711653947293</v>
      </c>
      <c r="AV21" s="569">
        <v>0.32941437506289051</v>
      </c>
      <c r="AW21" s="569">
        <v>0.32956194165885688</v>
      </c>
      <c r="AX21" s="569">
        <v>0.32974067398298257</v>
      </c>
      <c r="AY21" s="569">
        <v>0.32997894419485291</v>
      </c>
      <c r="AZ21" s="569">
        <v>0.33040358950610238</v>
      </c>
      <c r="BA21" s="569">
        <v>0.33086086356145322</v>
      </c>
      <c r="BB21" s="569">
        <v>0.33147179143953398</v>
      </c>
      <c r="BC21" s="569">
        <v>0.33226658942610321</v>
      </c>
      <c r="BD21" s="569">
        <v>0.33314057551091569</v>
      </c>
      <c r="BE21" s="570">
        <v>0.3342510977164001</v>
      </c>
    </row>
    <row r="23" spans="2:57">
      <c r="AA23" s="15"/>
      <c r="BE23" s="183"/>
    </row>
    <row r="24" spans="2:57">
      <c r="AA24" s="15"/>
    </row>
    <row r="25" spans="2:57">
      <c r="AA25" s="15"/>
    </row>
    <row r="26" spans="2:57">
      <c r="AA26" s="15"/>
    </row>
    <row r="27" spans="2:57">
      <c r="AA27" s="15"/>
    </row>
    <row r="28" spans="2:57">
      <c r="Q28" s="107"/>
    </row>
    <row r="29" spans="2:57">
      <c r="Q29" s="107"/>
    </row>
    <row r="30" spans="2:57">
      <c r="Q30" s="107"/>
    </row>
    <row r="31" spans="2:57">
      <c r="Q31" s="107"/>
    </row>
    <row r="32" spans="2:57">
      <c r="Q32" s="107"/>
    </row>
    <row r="33" spans="1:57">
      <c r="Q33" s="107"/>
    </row>
    <row r="34" spans="1:57">
      <c r="Q34" s="107"/>
    </row>
    <row r="35" spans="1:57">
      <c r="Q35" s="107"/>
    </row>
    <row r="36" spans="1:57">
      <c r="Q36" s="107"/>
    </row>
    <row r="37" spans="1:57">
      <c r="Q37" s="107"/>
    </row>
    <row r="38" spans="1:57">
      <c r="Q38" s="107"/>
    </row>
    <row r="39" spans="1:57">
      <c r="Q39" s="107"/>
    </row>
    <row r="40" spans="1:57">
      <c r="Q40" s="107"/>
    </row>
    <row r="41" spans="1:57">
      <c r="Q41" s="107"/>
    </row>
    <row r="42" spans="1:57">
      <c r="Q42" s="107"/>
    </row>
    <row r="43" spans="1:57">
      <c r="Q43" s="107"/>
    </row>
    <row r="44" spans="1:57">
      <c r="Q44" s="107"/>
    </row>
    <row r="45" spans="1:57">
      <c r="Q45" s="107"/>
    </row>
    <row r="46" spans="1:57">
      <c r="Q46" s="107"/>
    </row>
    <row r="47" spans="1:57" ht="15.75" thickBot="1">
      <c r="A47" s="428" t="s">
        <v>271</v>
      </c>
      <c r="Q47" s="107"/>
    </row>
    <row r="48" spans="1:57" s="405" customFormat="1" ht="15.75" thickBot="1">
      <c r="B48" s="1283"/>
      <c r="C48" s="1284"/>
      <c r="D48" s="1034">
        <v>2017</v>
      </c>
      <c r="E48" s="1034">
        <v>2018</v>
      </c>
      <c r="F48" s="1034">
        <v>2019</v>
      </c>
      <c r="G48" s="1034">
        <v>2020</v>
      </c>
      <c r="H48" s="1034">
        <v>2021</v>
      </c>
      <c r="I48" s="1034">
        <v>2022</v>
      </c>
      <c r="J48" s="1034">
        <v>2023</v>
      </c>
      <c r="K48" s="1034">
        <v>2024</v>
      </c>
      <c r="L48" s="1034">
        <v>2025</v>
      </c>
      <c r="M48" s="1034">
        <v>2026</v>
      </c>
      <c r="N48" s="1034">
        <v>2027</v>
      </c>
      <c r="O48" s="1034">
        <v>2028</v>
      </c>
      <c r="P48" s="1034">
        <v>2029</v>
      </c>
      <c r="Q48" s="1034">
        <v>2030</v>
      </c>
      <c r="R48" s="1034">
        <v>2031</v>
      </c>
      <c r="S48" s="1034">
        <v>2032</v>
      </c>
      <c r="T48" s="1034">
        <v>2033</v>
      </c>
      <c r="U48" s="1034">
        <v>2034</v>
      </c>
      <c r="V48" s="1034">
        <v>2035</v>
      </c>
      <c r="W48" s="1034">
        <v>2036</v>
      </c>
      <c r="X48" s="1034">
        <v>2037</v>
      </c>
      <c r="Y48" s="1034">
        <v>2038</v>
      </c>
      <c r="Z48" s="1034">
        <v>2039</v>
      </c>
      <c r="AA48" s="1034">
        <v>2040</v>
      </c>
      <c r="AB48" s="1034">
        <v>2041</v>
      </c>
      <c r="AC48" s="1034">
        <v>2042</v>
      </c>
      <c r="AD48" s="1034">
        <v>2043</v>
      </c>
      <c r="AE48" s="1034">
        <v>2044</v>
      </c>
      <c r="AF48" s="1034">
        <v>2045</v>
      </c>
      <c r="AG48" s="1034">
        <v>2046</v>
      </c>
      <c r="AH48" s="1034">
        <v>2047</v>
      </c>
      <c r="AI48" s="1034">
        <v>2048</v>
      </c>
      <c r="AJ48" s="1034">
        <v>2049</v>
      </c>
      <c r="AK48" s="1034">
        <v>2050</v>
      </c>
      <c r="AL48" s="1034">
        <v>2051</v>
      </c>
      <c r="AM48" s="1034">
        <v>2052</v>
      </c>
      <c r="AN48" s="1034">
        <v>2053</v>
      </c>
      <c r="AO48" s="1034">
        <v>2054</v>
      </c>
      <c r="AP48" s="1034">
        <v>2055</v>
      </c>
      <c r="AQ48" s="1034">
        <v>2056</v>
      </c>
      <c r="AR48" s="1034">
        <v>2057</v>
      </c>
      <c r="AS48" s="1034">
        <v>2058</v>
      </c>
      <c r="AT48" s="1034">
        <v>2059</v>
      </c>
      <c r="AU48" s="1034">
        <v>2060</v>
      </c>
      <c r="AV48" s="1034">
        <v>2061</v>
      </c>
      <c r="AW48" s="1034">
        <v>2062</v>
      </c>
      <c r="AX48" s="1034">
        <v>2063</v>
      </c>
      <c r="AY48" s="1034">
        <v>2064</v>
      </c>
      <c r="AZ48" s="1034">
        <v>2065</v>
      </c>
      <c r="BA48" s="1034">
        <v>2066</v>
      </c>
      <c r="BB48" s="1034">
        <v>2067</v>
      </c>
      <c r="BC48" s="1034">
        <v>2068</v>
      </c>
      <c r="BD48" s="1034">
        <v>2069</v>
      </c>
      <c r="BE48" s="1035">
        <v>2070</v>
      </c>
    </row>
    <row r="49" spans="2:57" s="405" customFormat="1" ht="15" customHeight="1">
      <c r="B49" s="1280" t="s">
        <v>349</v>
      </c>
      <c r="C49" s="1036">
        <v>1.7999999999999999E-2</v>
      </c>
      <c r="D49" s="1040">
        <v>-0.16548312268745491</v>
      </c>
      <c r="E49" s="1040">
        <v>-0.2796900371244746</v>
      </c>
      <c r="F49" s="1040">
        <v>-0.1054609280013139</v>
      </c>
      <c r="G49" s="1040">
        <v>-0.16968015631611166</v>
      </c>
      <c r="H49" s="1040">
        <v>-0.31419547701326422</v>
      </c>
      <c r="I49" s="1040">
        <v>-0.55952939311012528</v>
      </c>
      <c r="J49" s="1040">
        <v>-0.87091794614674711</v>
      </c>
      <c r="K49" s="1040">
        <v>-1.1280409698198213</v>
      </c>
      <c r="L49" s="1040">
        <v>-1.3156222409358591</v>
      </c>
      <c r="M49" s="1040">
        <v>-1.4160066781929075</v>
      </c>
      <c r="N49" s="1040">
        <v>-1.4735322226107215</v>
      </c>
      <c r="O49" s="1040">
        <v>-1.4799997630181423</v>
      </c>
      <c r="P49" s="1040">
        <v>-1.3678115958931372</v>
      </c>
      <c r="Q49" s="1040">
        <v>-1.1898317777857557</v>
      </c>
      <c r="R49" s="1040">
        <v>-0.99368640504727068</v>
      </c>
      <c r="S49" s="1040">
        <v>-0.76195955691972017</v>
      </c>
      <c r="T49" s="1040">
        <v>-0.58913383085913296</v>
      </c>
      <c r="U49" s="1040">
        <v>-0.40851992406870608</v>
      </c>
      <c r="V49" s="1040">
        <v>-0.21183981807996588</v>
      </c>
      <c r="W49" s="1040">
        <v>1.0451249012064068E-2</v>
      </c>
      <c r="X49" s="1040">
        <v>0.22198677498711561</v>
      </c>
      <c r="Y49" s="1040">
        <v>0.46605274362463689</v>
      </c>
      <c r="Z49" s="1040">
        <v>0.71240389073864918</v>
      </c>
      <c r="AA49" s="1040">
        <v>0.96635118452088165</v>
      </c>
      <c r="AB49" s="1040">
        <v>1.2145965485983083</v>
      </c>
      <c r="AC49" s="1040">
        <v>1.4251386336160792</v>
      </c>
      <c r="AD49" s="1040">
        <v>1.632022062867982</v>
      </c>
      <c r="AE49" s="1040">
        <v>1.7948919053444641</v>
      </c>
      <c r="AF49" s="1040">
        <v>1.9679017483056427</v>
      </c>
      <c r="AG49" s="1040">
        <v>2.1276069533412212</v>
      </c>
      <c r="AH49" s="1040">
        <v>2.2763591070525209</v>
      </c>
      <c r="AI49" s="1040">
        <v>2.401846117106146</v>
      </c>
      <c r="AJ49" s="1040">
        <v>2.5098612634439945</v>
      </c>
      <c r="AK49" s="1040">
        <v>2.6409188657845348</v>
      </c>
      <c r="AL49" s="1040">
        <v>2.7406385163687048</v>
      </c>
      <c r="AM49" s="1040">
        <v>2.8412766941833354</v>
      </c>
      <c r="AN49" s="1040">
        <v>2.9301068211821857</v>
      </c>
      <c r="AO49" s="1040">
        <v>3.0087964359363184</v>
      </c>
      <c r="AP49" s="1040">
        <v>3.0816004128082355</v>
      </c>
      <c r="AQ49" s="1040">
        <v>3.1502787222386814</v>
      </c>
      <c r="AR49" s="1040">
        <v>3.198690728939674</v>
      </c>
      <c r="AS49" s="1040">
        <v>3.2762684852044046</v>
      </c>
      <c r="AT49" s="1040">
        <v>3.3387425786878921</v>
      </c>
      <c r="AU49" s="1041">
        <v>3.3995960766182094</v>
      </c>
      <c r="AV49" s="1041">
        <v>3.456872805123453</v>
      </c>
      <c r="AW49" s="1041">
        <v>3.4950783845119986</v>
      </c>
      <c r="AX49" s="1041">
        <v>3.5237166466079231</v>
      </c>
      <c r="AY49" s="1041">
        <v>3.52392873705287</v>
      </c>
      <c r="AZ49" s="1041">
        <v>3.5010768828800991</v>
      </c>
      <c r="BA49" s="1041">
        <v>3.4787696989694652</v>
      </c>
      <c r="BB49" s="1041">
        <v>3.4266445644508963</v>
      </c>
      <c r="BC49" s="1041">
        <v>3.3539455645475087</v>
      </c>
      <c r="BD49" s="1041">
        <v>3.269850987355575</v>
      </c>
      <c r="BE49" s="1042">
        <v>3.1519747710709396</v>
      </c>
    </row>
    <row r="50" spans="2:57" s="405" customFormat="1">
      <c r="B50" s="1281"/>
      <c r="C50" s="406">
        <v>1.4999999999999999E-2</v>
      </c>
      <c r="D50" s="495">
        <v>-0.17470492181868025</v>
      </c>
      <c r="E50" s="495">
        <v>-0.28874398230338016</v>
      </c>
      <c r="F50" s="495">
        <v>-0.114238249980815</v>
      </c>
      <c r="G50" s="495">
        <v>-0.17815830547176859</v>
      </c>
      <c r="H50" s="495">
        <v>-0.32246615891085639</v>
      </c>
      <c r="I50" s="495">
        <v>-0.56642000262962</v>
      </c>
      <c r="J50" s="495">
        <v>-0.88754604310586416</v>
      </c>
      <c r="K50" s="495">
        <v>-1.1689154961764316</v>
      </c>
      <c r="L50" s="495">
        <v>-1.3952591543358466</v>
      </c>
      <c r="M50" s="495">
        <v>-1.5522057397036804</v>
      </c>
      <c r="N50" s="495">
        <v>-1.6761454027498743</v>
      </c>
      <c r="O50" s="495">
        <v>-1.7617951294134286</v>
      </c>
      <c r="P50" s="495">
        <v>-1.7420120162936499</v>
      </c>
      <c r="Q50" s="495">
        <v>-1.6629081457709489</v>
      </c>
      <c r="R50" s="495">
        <v>-1.5748234552013685</v>
      </c>
      <c r="S50" s="495">
        <v>-1.4590657527709965</v>
      </c>
      <c r="T50" s="495">
        <v>-1.401474809254367</v>
      </c>
      <c r="U50" s="495">
        <v>-1.3307652859956178</v>
      </c>
      <c r="V50" s="495">
        <v>-1.2417785844016294</v>
      </c>
      <c r="W50" s="495">
        <v>-1.1210921100550877</v>
      </c>
      <c r="X50" s="495">
        <v>-1.0079601045466049</v>
      </c>
      <c r="Y50" s="495">
        <v>-0.85880452601379176</v>
      </c>
      <c r="Z50" s="495">
        <v>-0.70301011622544962</v>
      </c>
      <c r="AA50" s="495">
        <v>-0.53327381521204842</v>
      </c>
      <c r="AB50" s="495">
        <v>-0.36267076316669744</v>
      </c>
      <c r="AC50" s="495">
        <v>-0.22541241316567096</v>
      </c>
      <c r="AD50" s="495">
        <v>-8.7233297460144854E-2</v>
      </c>
      <c r="AE50" s="495">
        <v>5.3609509585044179E-3</v>
      </c>
      <c r="AF50" s="495">
        <v>0.10859612839249166</v>
      </c>
      <c r="AG50" s="495">
        <v>0.21096085364268191</v>
      </c>
      <c r="AH50" s="495">
        <v>0.30562754862621233</v>
      </c>
      <c r="AI50" s="495">
        <v>0.37875920840573229</v>
      </c>
      <c r="AJ50" s="495">
        <v>0.43550222578898001</v>
      </c>
      <c r="AK50" s="495">
        <v>0.52009825421807676</v>
      </c>
      <c r="AL50" s="495">
        <v>0.57551957116729113</v>
      </c>
      <c r="AM50" s="495">
        <v>0.63716067364494933</v>
      </c>
      <c r="AN50" s="495">
        <v>0.68373948847710153</v>
      </c>
      <c r="AO50" s="495">
        <v>0.7221092127177684</v>
      </c>
      <c r="AP50" s="495">
        <v>0.75825809654848797</v>
      </c>
      <c r="AQ50" s="495">
        <v>0.79436494685272407</v>
      </c>
      <c r="AR50" s="495">
        <v>0.81450895693804881</v>
      </c>
      <c r="AS50" s="495">
        <v>0.85895004904792671</v>
      </c>
      <c r="AT50" s="495">
        <v>0.89467917188297008</v>
      </c>
      <c r="AU50" s="587">
        <v>0.92580223207228585</v>
      </c>
      <c r="AV50" s="587">
        <v>0.9558680796499317</v>
      </c>
      <c r="AW50" s="587">
        <v>0.9680855924441758</v>
      </c>
      <c r="AX50" s="587">
        <v>0.97075305053054706</v>
      </c>
      <c r="AY50" s="587">
        <v>0.95228476403813289</v>
      </c>
      <c r="AZ50" s="587">
        <v>0.91421493659164099</v>
      </c>
      <c r="BA50" s="587">
        <v>0.87391917188129042</v>
      </c>
      <c r="BB50" s="587">
        <v>0.81135420267570169</v>
      </c>
      <c r="BC50" s="587">
        <v>0.72896221418283602</v>
      </c>
      <c r="BD50" s="587">
        <v>0.63345334942788156</v>
      </c>
      <c r="BE50" s="588">
        <v>0.51113303576865832</v>
      </c>
    </row>
    <row r="51" spans="2:57" s="405" customFormat="1">
      <c r="B51" s="1281"/>
      <c r="C51" s="406">
        <v>1.2999999999999999E-2</v>
      </c>
      <c r="D51" s="495">
        <v>-0.17470806867751776</v>
      </c>
      <c r="E51" s="495">
        <v>-0.28873100801519769</v>
      </c>
      <c r="F51" s="495">
        <v>-0.11421204041718624</v>
      </c>
      <c r="G51" s="495">
        <v>-0.17811636996725611</v>
      </c>
      <c r="H51" s="495">
        <v>-0.32170854416091998</v>
      </c>
      <c r="I51" s="495">
        <v>-0.5690587921456185</v>
      </c>
      <c r="J51" s="495">
        <v>-0.90148607035069261</v>
      </c>
      <c r="K51" s="495">
        <v>-1.2015919693705825</v>
      </c>
      <c r="L51" s="495">
        <v>-1.455960439701002</v>
      </c>
      <c r="M51" s="495">
        <v>-1.6518374492820485</v>
      </c>
      <c r="N51" s="495">
        <v>-1.8216196734573131</v>
      </c>
      <c r="O51" s="495">
        <v>-1.9613177487033582</v>
      </c>
      <c r="P51" s="495">
        <v>-2.0012021927599264</v>
      </c>
      <c r="Q51" s="495">
        <v>-1.9888847689799789</v>
      </c>
      <c r="R51" s="495">
        <v>-1.9727071306448352</v>
      </c>
      <c r="S51" s="495">
        <v>-1.9356050354467413</v>
      </c>
      <c r="T51" s="495">
        <v>-1.9573766049414161</v>
      </c>
      <c r="U51" s="495">
        <v>-1.9603906439884469</v>
      </c>
      <c r="V51" s="495">
        <v>-1.943048486887065</v>
      </c>
      <c r="W51" s="495">
        <v>-1.8905203353903985</v>
      </c>
      <c r="X51" s="495">
        <v>-1.843065077386548</v>
      </c>
      <c r="Y51" s="495">
        <v>-1.7578451730670324</v>
      </c>
      <c r="Z51" s="495">
        <v>-1.663863459573534</v>
      </c>
      <c r="AA51" s="495">
        <v>-1.5514176516636837</v>
      </c>
      <c r="AB51" s="495">
        <v>-1.4347523365322132</v>
      </c>
      <c r="AC51" s="495">
        <v>-1.346721323139505</v>
      </c>
      <c r="AD51" s="495">
        <v>-1.2577431390249316</v>
      </c>
      <c r="AE51" s="495">
        <v>-1.2124422562097763</v>
      </c>
      <c r="AF51" s="495">
        <v>-1.1573079753266455</v>
      </c>
      <c r="AG51" s="495">
        <v>-1.0935508471794719</v>
      </c>
      <c r="AH51" s="495">
        <v>-1.038787587116019</v>
      </c>
      <c r="AI51" s="495">
        <v>-1.0023797812132784</v>
      </c>
      <c r="AJ51" s="495">
        <v>-0.98107580529966043</v>
      </c>
      <c r="AK51" s="495">
        <v>-0.92791332434814677</v>
      </c>
      <c r="AL51" s="495">
        <v>-0.90377442851930567</v>
      </c>
      <c r="AM51" s="495">
        <v>-0.86858080221277589</v>
      </c>
      <c r="AN51" s="495">
        <v>-0.85184134729873762</v>
      </c>
      <c r="AO51" s="495">
        <v>-0.84284474037615809</v>
      </c>
      <c r="AP51" s="495">
        <v>-0.83138310183610997</v>
      </c>
      <c r="AQ51" s="495">
        <v>-0.81851010737388208</v>
      </c>
      <c r="AR51" s="495">
        <v>-0.81923719073175505</v>
      </c>
      <c r="AS51" s="495">
        <v>-0.79931649735802779</v>
      </c>
      <c r="AT51" s="495">
        <v>-0.78229738330678344</v>
      </c>
      <c r="AU51" s="587">
        <v>-0.7610122024178736</v>
      </c>
      <c r="AV51" s="587">
        <v>-0.75005873986895466</v>
      </c>
      <c r="AW51" s="587">
        <v>-0.7545932029185991</v>
      </c>
      <c r="AX51" s="587">
        <v>-0.76671069447691309</v>
      </c>
      <c r="AY51" s="587">
        <v>-0.79588041833049061</v>
      </c>
      <c r="AZ51" s="587">
        <v>-0.84220144441926692</v>
      </c>
      <c r="BA51" s="587">
        <v>-0.89434068396299438</v>
      </c>
      <c r="BB51" s="587">
        <v>-0.96315964829009459</v>
      </c>
      <c r="BC51" s="587">
        <v>-1.0499956677693021</v>
      </c>
      <c r="BD51" s="587">
        <v>-1.1499867633912189</v>
      </c>
      <c r="BE51" s="588">
        <v>-1.2730451420297015</v>
      </c>
    </row>
    <row r="52" spans="2:57" s="405" customFormat="1">
      <c r="B52" s="1281"/>
      <c r="C52" s="562">
        <v>0.01</v>
      </c>
      <c r="D52" s="495">
        <v>-0.16548312268745491</v>
      </c>
      <c r="E52" s="495">
        <v>-0.2796900371244746</v>
      </c>
      <c r="F52" s="495">
        <v>-0.1054609280013139</v>
      </c>
      <c r="G52" s="495">
        <v>-0.16968015631611166</v>
      </c>
      <c r="H52" s="495">
        <v>-0.31447647250546851</v>
      </c>
      <c r="I52" s="495">
        <v>-0.56829612746859937</v>
      </c>
      <c r="J52" s="495">
        <v>-0.9195755707958071</v>
      </c>
      <c r="K52" s="495">
        <v>-1.2502309033074752</v>
      </c>
      <c r="L52" s="495">
        <v>-1.5484760280413923</v>
      </c>
      <c r="M52" s="495">
        <v>-1.8055862164060059</v>
      </c>
      <c r="N52" s="495">
        <v>-2.0443844727031646</v>
      </c>
      <c r="O52" s="495">
        <v>-2.2636471578410848</v>
      </c>
      <c r="P52" s="495">
        <v>-2.394857535333486</v>
      </c>
      <c r="Q52" s="495">
        <v>-2.4841132284229062</v>
      </c>
      <c r="R52" s="495">
        <v>-2.5775445169711659</v>
      </c>
      <c r="S52" s="495">
        <v>-2.6609136717647885</v>
      </c>
      <c r="T52" s="495">
        <v>-2.8031178090005824</v>
      </c>
      <c r="U52" s="495">
        <v>-2.9203381836952857</v>
      </c>
      <c r="V52" s="495">
        <v>-3.0140605060802201</v>
      </c>
      <c r="W52" s="495">
        <v>-3.067988247586328</v>
      </c>
      <c r="X52" s="495">
        <v>-3.1233630569211783</v>
      </c>
      <c r="Y52" s="495">
        <v>-3.1391449648634264</v>
      </c>
      <c r="Z52" s="495">
        <v>-3.1426968837860159</v>
      </c>
      <c r="AA52" s="495">
        <v>-3.1233192031451793</v>
      </c>
      <c r="AB52" s="495">
        <v>-3.0928971192517025</v>
      </c>
      <c r="AC52" s="495">
        <v>-3.0855590474387995</v>
      </c>
      <c r="AD52" s="495">
        <v>-3.0756177055163434</v>
      </c>
      <c r="AE52" s="495">
        <v>-3.1100862034893666</v>
      </c>
      <c r="AF52" s="495">
        <v>-3.1325609465297362</v>
      </c>
      <c r="AG52" s="495">
        <v>-3.1338584852700251</v>
      </c>
      <c r="AH52" s="495">
        <v>-3.141738166471761</v>
      </c>
      <c r="AI52" s="495">
        <v>-3.1663999058097829</v>
      </c>
      <c r="AJ52" s="495">
        <v>-3.2030778384633649</v>
      </c>
      <c r="AK52" s="495">
        <v>-3.2061323041721934</v>
      </c>
      <c r="AL52" s="495">
        <v>-3.2366352837500472</v>
      </c>
      <c r="AM52" s="495">
        <v>-3.2540452821593462</v>
      </c>
      <c r="AN52" s="495">
        <v>-3.2918848622942036</v>
      </c>
      <c r="AO52" s="495">
        <v>-3.3373437963266639</v>
      </c>
      <c r="AP52" s="495">
        <v>-3.3763850125363604</v>
      </c>
      <c r="AQ52" s="495">
        <v>-3.4113834013208901</v>
      </c>
      <c r="AR52" s="495">
        <v>-3.454037784755144</v>
      </c>
      <c r="AS52" s="495">
        <v>-3.4806837334953045</v>
      </c>
      <c r="AT52" s="495">
        <v>-3.504023818368573</v>
      </c>
      <c r="AU52" s="587">
        <v>-3.5180077671380658</v>
      </c>
      <c r="AV52" s="587">
        <v>-3.544462904231473</v>
      </c>
      <c r="AW52" s="587">
        <v>-3.5848240482334788</v>
      </c>
      <c r="AX52" s="587">
        <v>-3.632630098815838</v>
      </c>
      <c r="AY52" s="587">
        <v>-3.6887636675724238</v>
      </c>
      <c r="AZ52" s="587">
        <v>-3.7566454116444206</v>
      </c>
      <c r="BA52" s="587">
        <v>-3.8366050971106418</v>
      </c>
      <c r="BB52" s="587">
        <v>-3.9211311747389601</v>
      </c>
      <c r="BC52" s="587">
        <v>-4.0237123525337637</v>
      </c>
      <c r="BD52" s="587">
        <v>-4.1413019272951885</v>
      </c>
      <c r="BE52" s="588">
        <v>-4.2725012176166146</v>
      </c>
    </row>
    <row r="53" spans="2:57" s="405" customFormat="1">
      <c r="B53" s="1281"/>
      <c r="C53" s="563" t="s">
        <v>206</v>
      </c>
      <c r="D53" s="581">
        <v>-0.1535452376073394</v>
      </c>
      <c r="E53" s="581">
        <v>-0.27977408476784404</v>
      </c>
      <c r="F53" s="581">
        <v>-0.10554596292461582</v>
      </c>
      <c r="G53" s="581">
        <v>-0.16976573541995066</v>
      </c>
      <c r="H53" s="581">
        <v>-0.31428100343333654</v>
      </c>
      <c r="I53" s="581">
        <v>-0.55446046746203592</v>
      </c>
      <c r="J53" s="581">
        <v>-0.77369207651909733</v>
      </c>
      <c r="K53" s="581">
        <v>-0.99248065774479954</v>
      </c>
      <c r="L53" s="581">
        <v>-1.1342026884702818</v>
      </c>
      <c r="M53" s="581">
        <v>-1.1013529733419958</v>
      </c>
      <c r="N53" s="581">
        <v>-1.027293699617303</v>
      </c>
      <c r="O53" s="581">
        <v>-0.88265366705206816</v>
      </c>
      <c r="P53" s="581">
        <v>-0.69705307555574336</v>
      </c>
      <c r="Q53" s="581">
        <v>-0.45636374029454885</v>
      </c>
      <c r="R53" s="581">
        <v>-0.17673935685091635</v>
      </c>
      <c r="S53" s="581">
        <v>0.13422356837497063</v>
      </c>
      <c r="T53" s="581">
        <v>0.3004005412897115</v>
      </c>
      <c r="U53" s="581">
        <v>0.47391268565351652</v>
      </c>
      <c r="V53" s="581">
        <v>0.66177007627122464</v>
      </c>
      <c r="W53" s="581">
        <v>0.87434207171387612</v>
      </c>
      <c r="X53" s="581">
        <v>1.077412758363586</v>
      </c>
      <c r="Y53" s="581">
        <v>1.311053226608351</v>
      </c>
      <c r="Z53" s="581">
        <v>1.5473475927640337</v>
      </c>
      <c r="AA53" s="581">
        <v>1.7894196834038354</v>
      </c>
      <c r="AB53" s="581">
        <v>2.0246027632576826</v>
      </c>
      <c r="AC53" s="581">
        <v>2.2191619206704516</v>
      </c>
      <c r="AD53" s="581">
        <v>2.4091381925660755</v>
      </c>
      <c r="AE53" s="581">
        <v>2.555447231035636</v>
      </c>
      <c r="AF53" s="581">
        <v>2.7109185231811139</v>
      </c>
      <c r="AG53" s="581">
        <v>2.8463405245052584</v>
      </c>
      <c r="AH53" s="581">
        <v>2.9711843200998089</v>
      </c>
      <c r="AI53" s="581">
        <v>3.0718225984128154</v>
      </c>
      <c r="AJ53" s="581">
        <v>3.1541744305802624</v>
      </c>
      <c r="AK53" s="581">
        <v>3.254527064586398</v>
      </c>
      <c r="AL53" s="581">
        <v>3.3277813938375758</v>
      </c>
      <c r="AM53" s="581">
        <v>3.399994338085591</v>
      </c>
      <c r="AN53" s="581">
        <v>3.4611146379867748</v>
      </c>
      <c r="AO53" s="581">
        <v>3.5119257110330366</v>
      </c>
      <c r="AP53" s="581">
        <v>3.5557793000941516</v>
      </c>
      <c r="AQ53" s="581">
        <v>3.592306176640875</v>
      </c>
      <c r="AR53" s="581">
        <v>3.6108728473387401</v>
      </c>
      <c r="AS53" s="581">
        <v>3.6563085016796784</v>
      </c>
      <c r="AT53" s="581">
        <v>3.6880591713542756</v>
      </c>
      <c r="AU53" s="582">
        <v>3.7123189322427592</v>
      </c>
      <c r="AV53" s="582">
        <v>3.7378711171259482</v>
      </c>
      <c r="AW53" s="582">
        <v>3.7404015523845224</v>
      </c>
      <c r="AX53" s="582">
        <v>3.7359287482575461</v>
      </c>
      <c r="AY53" s="582">
        <v>3.7040236746871074</v>
      </c>
      <c r="AZ53" s="582">
        <v>3.6505873818536401</v>
      </c>
      <c r="BA53" s="582">
        <v>3.5981277010737465</v>
      </c>
      <c r="BB53" s="582">
        <v>3.5165716623769612</v>
      </c>
      <c r="BC53" s="582">
        <v>3.4199332506581896</v>
      </c>
      <c r="BD53" s="582">
        <v>3.3148766927579061</v>
      </c>
      <c r="BE53" s="583">
        <v>3.1786943046995866</v>
      </c>
    </row>
    <row r="54" spans="2:57" s="405" customFormat="1" ht="15.75" thickBot="1">
      <c r="B54" s="1282"/>
      <c r="C54" s="567" t="s">
        <v>207</v>
      </c>
      <c r="D54" s="584">
        <v>-0.16553406213376576</v>
      </c>
      <c r="E54" s="584">
        <v>-0.27977408476784404</v>
      </c>
      <c r="F54" s="584">
        <v>-0.10554596292461582</v>
      </c>
      <c r="G54" s="584">
        <v>-0.16976573541995066</v>
      </c>
      <c r="H54" s="584">
        <v>-0.31456199892554793</v>
      </c>
      <c r="I54" s="584">
        <v>-0.5616371392755326</v>
      </c>
      <c r="J54" s="584">
        <v>-1.0209248644257585</v>
      </c>
      <c r="K54" s="584">
        <v>-1.4989481796651418</v>
      </c>
      <c r="L54" s="584">
        <v>-1.9337032749699077</v>
      </c>
      <c r="M54" s="584">
        <v>-2.2732051787791434</v>
      </c>
      <c r="N54" s="584">
        <v>-2.5925860925377009</v>
      </c>
      <c r="O54" s="584">
        <v>-2.8627295770923098</v>
      </c>
      <c r="P54" s="584">
        <v>-3.12353688100022</v>
      </c>
      <c r="Q54" s="584">
        <v>-3.3496605056010011</v>
      </c>
      <c r="R54" s="584">
        <v>-3.5440922255029861</v>
      </c>
      <c r="S54" s="584">
        <v>-3.7264174924918905</v>
      </c>
      <c r="T54" s="584">
        <v>-3.8632096788112165</v>
      </c>
      <c r="U54" s="584">
        <v>-3.9722279605428312</v>
      </c>
      <c r="V54" s="584">
        <v>-4.061342050461576</v>
      </c>
      <c r="W54" s="584">
        <v>-4.1075147405401182</v>
      </c>
      <c r="X54" s="584">
        <v>-4.1554614133920893</v>
      </c>
      <c r="Y54" s="584">
        <v>-4.1681010088850243</v>
      </c>
      <c r="Z54" s="584">
        <v>-4.167604467646612</v>
      </c>
      <c r="AA54" s="584">
        <v>-4.1431110883622111</v>
      </c>
      <c r="AB54" s="584">
        <v>-4.1033271427441704</v>
      </c>
      <c r="AC54" s="584">
        <v>-4.0897499230536667</v>
      </c>
      <c r="AD54" s="584">
        <v>-4.0711287375504526</v>
      </c>
      <c r="AE54" s="584">
        <v>-4.1030037386062759</v>
      </c>
      <c r="AF54" s="584">
        <v>-4.1248674592096037</v>
      </c>
      <c r="AG54" s="584">
        <v>-4.1231370510760144</v>
      </c>
      <c r="AH54" s="584">
        <v>-4.1295542236768696</v>
      </c>
      <c r="AI54" s="584">
        <v>-4.1519412487392415</v>
      </c>
      <c r="AJ54" s="584">
        <v>-4.1859025919580688</v>
      </c>
      <c r="AK54" s="584">
        <v>-4.191263527398668</v>
      </c>
      <c r="AL54" s="584">
        <v>-4.2196703618344813</v>
      </c>
      <c r="AM54" s="584">
        <v>-4.2391060490817978</v>
      </c>
      <c r="AN54" s="584">
        <v>-4.282166459617315</v>
      </c>
      <c r="AO54" s="584">
        <v>-4.3340184066981564</v>
      </c>
      <c r="AP54" s="584">
        <v>-4.3791450218364432</v>
      </c>
      <c r="AQ54" s="584">
        <v>-4.4208169014418814</v>
      </c>
      <c r="AR54" s="584">
        <v>-4.4692835287789663</v>
      </c>
      <c r="AS54" s="584">
        <v>-4.5074025275515481</v>
      </c>
      <c r="AT54" s="584">
        <v>-4.5385573612048731</v>
      </c>
      <c r="AU54" s="585">
        <v>-4.561420315113466</v>
      </c>
      <c r="AV54" s="585">
        <v>-4.6009712316577875</v>
      </c>
      <c r="AW54" s="585">
        <v>-4.6606370661327219</v>
      </c>
      <c r="AX54" s="585">
        <v>-4.7233846718529833</v>
      </c>
      <c r="AY54" s="585">
        <v>-4.7933955478784753</v>
      </c>
      <c r="AZ54" s="585">
        <v>-4.8748924327654706</v>
      </c>
      <c r="BA54" s="585">
        <v>-4.9749786882988616</v>
      </c>
      <c r="BB54" s="585">
        <v>-5.0813013837890111</v>
      </c>
      <c r="BC54" s="585">
        <v>-5.212372206507105</v>
      </c>
      <c r="BD54" s="585">
        <v>-5.3573894881474118</v>
      </c>
      <c r="BE54" s="586">
        <v>-5.5227862083641313</v>
      </c>
    </row>
    <row r="55" spans="2:57" s="405" customFormat="1" ht="15" customHeight="1">
      <c r="B55" s="1277" t="s">
        <v>350</v>
      </c>
      <c r="C55" s="1036">
        <v>1.7999999999999999E-2</v>
      </c>
      <c r="D55" s="1040">
        <v>5.0600903763523775E-2</v>
      </c>
      <c r="E55" s="1040">
        <v>8.7449879137487585E-2</v>
      </c>
      <c r="F55" s="1040">
        <v>3.3496294038549479E-2</v>
      </c>
      <c r="G55" s="1040">
        <v>5.4555799388033677E-2</v>
      </c>
      <c r="H55" s="1040">
        <v>0.10272193684635766</v>
      </c>
      <c r="I55" s="1040">
        <v>0.18376314475227673</v>
      </c>
      <c r="J55" s="1040">
        <v>0.28846708250376452</v>
      </c>
      <c r="K55" s="1040">
        <v>0.37733021002457434</v>
      </c>
      <c r="L55" s="1040">
        <v>0.44585541354842917</v>
      </c>
      <c r="M55" s="1040">
        <v>0.48492099689831747</v>
      </c>
      <c r="N55" s="1040">
        <v>0.5083044320242891</v>
      </c>
      <c r="O55" s="1040">
        <v>0.51878184611631184</v>
      </c>
      <c r="P55" s="1040">
        <v>0.4860960553266338</v>
      </c>
      <c r="Q55" s="1040">
        <v>0.43087011404484343</v>
      </c>
      <c r="R55" s="1040">
        <v>0.36699297008632215</v>
      </c>
      <c r="S55" s="1040">
        <v>0.2880771916220084</v>
      </c>
      <c r="T55" s="1040">
        <v>0.22588915400027787</v>
      </c>
      <c r="U55" s="1040">
        <v>0.15891605830823607</v>
      </c>
      <c r="V55" s="1040">
        <v>8.3337011645269854E-2</v>
      </c>
      <c r="W55" s="1040">
        <v>-4.1617274411933636E-3</v>
      </c>
      <c r="X55" s="1040">
        <v>-9.0227044984210636E-2</v>
      </c>
      <c r="Y55" s="1040">
        <v>-0.19473079604977528</v>
      </c>
      <c r="Z55" s="1040">
        <v>-0.3076180704308058</v>
      </c>
      <c r="AA55" s="1040">
        <v>-0.4319786962246468</v>
      </c>
      <c r="AB55" s="1040">
        <v>-0.56481819490436891</v>
      </c>
      <c r="AC55" s="1040">
        <v>-0.68486713406041844</v>
      </c>
      <c r="AD55" s="1040">
        <v>-0.79390779647420828</v>
      </c>
      <c r="AE55" s="1040">
        <v>-0.87302936605932047</v>
      </c>
      <c r="AF55" s="1040">
        <v>-0.95110476216678563</v>
      </c>
      <c r="AG55" s="1040">
        <v>-1.0436195616308979</v>
      </c>
      <c r="AH55" s="1040">
        <v>-1.1268657125178692</v>
      </c>
      <c r="AI55" s="1040">
        <v>-1.202636408522082</v>
      </c>
      <c r="AJ55" s="1040">
        <v>-1.28023375211054</v>
      </c>
      <c r="AK55" s="1040">
        <v>-1.3723531214664106</v>
      </c>
      <c r="AL55" s="1040">
        <v>-1.4479066631806177</v>
      </c>
      <c r="AM55" s="1040">
        <v>-1.5177091100783642</v>
      </c>
      <c r="AN55" s="1040">
        <v>-1.5787435281309001</v>
      </c>
      <c r="AO55" s="1040">
        <v>-1.6405368796290389</v>
      </c>
      <c r="AP55" s="1040">
        <v>-1.7080423921459555</v>
      </c>
      <c r="AQ55" s="1040">
        <v>-1.7867438083523126</v>
      </c>
      <c r="AR55" s="1040">
        <v>-1.8607260311391443</v>
      </c>
      <c r="AS55" s="1040">
        <v>-1.9331862186683608</v>
      </c>
      <c r="AT55" s="1040">
        <v>-1.9994015408376598</v>
      </c>
      <c r="AU55" s="1041">
        <v>-2.0626458583293186</v>
      </c>
      <c r="AV55" s="1041">
        <v>-2.1036196514887919</v>
      </c>
      <c r="AW55" s="1041">
        <v>-2.1125567812077577</v>
      </c>
      <c r="AX55" s="1041">
        <v>-2.0981427676058857</v>
      </c>
      <c r="AY55" s="1041">
        <v>-2.0882478017436767</v>
      </c>
      <c r="AZ55" s="1041">
        <v>-2.0752347838185798</v>
      </c>
      <c r="BA55" s="1041">
        <v>-2.0533068765545295</v>
      </c>
      <c r="BB55" s="1041">
        <v>-2.0270541406186027</v>
      </c>
      <c r="BC55" s="1041">
        <v>-1.987739749544339</v>
      </c>
      <c r="BD55" s="1041">
        <v>-1.9462699537601011</v>
      </c>
      <c r="BE55" s="1042">
        <v>-1.8913631512201832</v>
      </c>
    </row>
    <row r="56" spans="2:57" s="405" customFormat="1">
      <c r="B56" s="1278"/>
      <c r="C56" s="571">
        <v>1.4999999999999999E-2</v>
      </c>
      <c r="D56" s="479">
        <v>5.3422874491346306E-2</v>
      </c>
      <c r="E56" s="495">
        <v>9.0284379112929969E-2</v>
      </c>
      <c r="F56" s="495">
        <v>3.6285549036300324E-2</v>
      </c>
      <c r="G56" s="495">
        <v>5.728389027947145E-2</v>
      </c>
      <c r="H56" s="495">
        <v>0.10542989621833954</v>
      </c>
      <c r="I56" s="495">
        <v>0.18603208246592118</v>
      </c>
      <c r="J56" s="495">
        <v>0.29391014427432083</v>
      </c>
      <c r="K56" s="495">
        <v>0.39073133999233534</v>
      </c>
      <c r="L56" s="495">
        <v>0.47218488849823359</v>
      </c>
      <c r="M56" s="495">
        <v>0.53035186537197632</v>
      </c>
      <c r="N56" s="495">
        <v>0.57623264877399549</v>
      </c>
      <c r="O56" s="495">
        <v>0.61465162138233609</v>
      </c>
      <c r="P56" s="495">
        <v>0.61523475887790369</v>
      </c>
      <c r="Q56" s="495">
        <v>0.59740701856107137</v>
      </c>
      <c r="R56" s="495">
        <v>0.57589950385321487</v>
      </c>
      <c r="S56" s="495">
        <v>0.54505349441427597</v>
      </c>
      <c r="T56" s="495">
        <v>0.52984459726270217</v>
      </c>
      <c r="U56" s="495">
        <v>0.50940020414564913</v>
      </c>
      <c r="V56" s="495">
        <v>0.47975554314261615</v>
      </c>
      <c r="W56" s="495">
        <v>0.43758351057889655</v>
      </c>
      <c r="X56" s="495">
        <v>0.40081943341292714</v>
      </c>
      <c r="Y56" s="495">
        <v>0.35042369674207663</v>
      </c>
      <c r="Z56" s="495">
        <v>0.29591634408838274</v>
      </c>
      <c r="AA56" s="495">
        <v>0.23197942418207163</v>
      </c>
      <c r="AB56" s="495">
        <v>0.16384754368248622</v>
      </c>
      <c r="AC56" s="495">
        <v>0.105072268193517</v>
      </c>
      <c r="AD56" s="495">
        <v>4.1097258365070388E-2</v>
      </c>
      <c r="AE56" s="495">
        <v>-2.5214217650315618E-3</v>
      </c>
      <c r="AF56" s="495">
        <v>-5.0676054686526584E-2</v>
      </c>
      <c r="AG56" s="495">
        <v>-9.9771915315670867E-2</v>
      </c>
      <c r="AH56" s="495">
        <v>-0.14567594480816837</v>
      </c>
      <c r="AI56" s="495">
        <v>-0.18236859705357489</v>
      </c>
      <c r="AJ56" s="495">
        <v>-0.2133448406059486</v>
      </c>
      <c r="AK56" s="495">
        <v>-0.25925620144468553</v>
      </c>
      <c r="AL56" s="495">
        <v>-0.29132340242246357</v>
      </c>
      <c r="AM56" s="495">
        <v>-0.32574439378930009</v>
      </c>
      <c r="AN56" s="495">
        <v>-0.35221334333711951</v>
      </c>
      <c r="AO56" s="495">
        <v>-0.37603464719860114</v>
      </c>
      <c r="AP56" s="495">
        <v>-0.40100068547985046</v>
      </c>
      <c r="AQ56" s="495">
        <v>-0.4294720549618205</v>
      </c>
      <c r="AR56" s="495">
        <v>-0.45126534644244742</v>
      </c>
      <c r="AS56" s="495">
        <v>-0.48230144245734863</v>
      </c>
      <c r="AT56" s="495">
        <v>-0.50944416120561442</v>
      </c>
      <c r="AU56" s="587">
        <v>-0.53373924923993599</v>
      </c>
      <c r="AV56" s="587">
        <v>-0.55230381522045491</v>
      </c>
      <c r="AW56" s="587">
        <v>-0.55522187018926417</v>
      </c>
      <c r="AX56" s="587">
        <v>-0.54810286141750453</v>
      </c>
      <c r="AY56" s="587">
        <v>-0.53479976560581832</v>
      </c>
      <c r="AZ56" s="587">
        <v>-0.51328695931438517</v>
      </c>
      <c r="BA56" s="587">
        <v>-0.48833492506532394</v>
      </c>
      <c r="BB56" s="587">
        <v>-0.45418102569414032</v>
      </c>
      <c r="BC56" s="587">
        <v>-0.40864442705607473</v>
      </c>
      <c r="BD56" s="587">
        <v>-0.35648994304990111</v>
      </c>
      <c r="BE56" s="588">
        <v>-0.28989492257360183</v>
      </c>
    </row>
    <row r="57" spans="2:57" s="405" customFormat="1">
      <c r="B57" s="1278"/>
      <c r="C57" s="571">
        <v>1.2999999999999999E-2</v>
      </c>
      <c r="D57" s="479">
        <v>5.3423837503260074E-2</v>
      </c>
      <c r="E57" s="495">
        <v>9.0280317116203435E-2</v>
      </c>
      <c r="F57" s="495">
        <v>3.6277219843498187E-2</v>
      </c>
      <c r="G57" s="495">
        <v>5.7270395800031793E-2</v>
      </c>
      <c r="H57" s="495">
        <v>0.1051817386355367</v>
      </c>
      <c r="I57" s="495">
        <v>0.18690111389542352</v>
      </c>
      <c r="J57" s="495">
        <v>0.29848754440902781</v>
      </c>
      <c r="K57" s="495">
        <v>0.40147771644083718</v>
      </c>
      <c r="L57" s="495">
        <v>0.49228840982745936</v>
      </c>
      <c r="M57" s="495">
        <v>0.56355647146325794</v>
      </c>
      <c r="N57" s="495">
        <v>0.62485524837093465</v>
      </c>
      <c r="O57" s="495">
        <v>0.68214770527668378</v>
      </c>
      <c r="P57" s="495">
        <v>0.70386171648326012</v>
      </c>
      <c r="Q57" s="495">
        <v>0.7107413591663132</v>
      </c>
      <c r="R57" s="495">
        <v>0.71666086093995318</v>
      </c>
      <c r="S57" s="495">
        <v>0.71729514469387823</v>
      </c>
      <c r="T57" s="495">
        <v>0.73306764798150681</v>
      </c>
      <c r="U57" s="495">
        <v>0.74235348114455491</v>
      </c>
      <c r="V57" s="495">
        <v>0.74162195288722899</v>
      </c>
      <c r="W57" s="495">
        <v>0.72803423945907042</v>
      </c>
      <c r="X57" s="495">
        <v>0.72216825277798335</v>
      </c>
      <c r="Y57" s="495">
        <v>0.70586966919388061</v>
      </c>
      <c r="Z57" s="495">
        <v>0.68838696423496515</v>
      </c>
      <c r="AA57" s="495">
        <v>0.66255731203142432</v>
      </c>
      <c r="AB57" s="495">
        <v>0.63562420802171715</v>
      </c>
      <c r="AC57" s="495">
        <v>0.61489831422066032</v>
      </c>
      <c r="AD57" s="495">
        <v>0.57979832928504749</v>
      </c>
      <c r="AE57" s="495">
        <v>0.55738493529168665</v>
      </c>
      <c r="AF57" s="495">
        <v>0.52731598044672268</v>
      </c>
      <c r="AG57" s="495">
        <v>0.50449281305900229</v>
      </c>
      <c r="AH57" s="495">
        <v>0.48252411814692664</v>
      </c>
      <c r="AI57" s="495">
        <v>0.46991751478243771</v>
      </c>
      <c r="AJ57" s="495">
        <v>0.46753448209399551</v>
      </c>
      <c r="AK57" s="495">
        <v>0.44957917078347975</v>
      </c>
      <c r="AL57" s="495">
        <v>0.4443069429765103</v>
      </c>
      <c r="AM57" s="495">
        <v>0.43093792815358256</v>
      </c>
      <c r="AN57" s="495">
        <v>0.42553524180625857</v>
      </c>
      <c r="AO57" s="495">
        <v>0.42533110432869137</v>
      </c>
      <c r="AP57" s="495">
        <v>0.42578758610457612</v>
      </c>
      <c r="AQ57" s="495">
        <v>0.42828696090570872</v>
      </c>
      <c r="AR57" s="495">
        <v>0.43902498408624524</v>
      </c>
      <c r="AS57" s="495">
        <v>0.43388098061637237</v>
      </c>
      <c r="AT57" s="495">
        <v>0.43040427335671438</v>
      </c>
      <c r="AU57" s="587">
        <v>0.42369727068969354</v>
      </c>
      <c r="AV57" s="587">
        <v>0.41833194090187931</v>
      </c>
      <c r="AW57" s="587">
        <v>0.41756247689691861</v>
      </c>
      <c r="AX57" s="587">
        <v>0.41752183971861001</v>
      </c>
      <c r="AY57" s="587">
        <v>0.43093968706808283</v>
      </c>
      <c r="AZ57" s="587">
        <v>0.45576663930496153</v>
      </c>
      <c r="BA57" s="587">
        <v>0.48155910345472108</v>
      </c>
      <c r="BB57" s="587">
        <v>0.51941018442293796</v>
      </c>
      <c r="BC57" s="587">
        <v>0.56693079974886018</v>
      </c>
      <c r="BD57" s="587">
        <v>0.62323229846844441</v>
      </c>
      <c r="BE57" s="588">
        <v>0.69520275448636681</v>
      </c>
    </row>
    <row r="58" spans="2:57" s="405" customFormat="1">
      <c r="B58" s="1278"/>
      <c r="C58" s="572">
        <v>0.01</v>
      </c>
      <c r="D58" s="479">
        <v>5.0600903763523775E-2</v>
      </c>
      <c r="E58" s="495">
        <v>8.7449879137487585E-2</v>
      </c>
      <c r="F58" s="495">
        <v>3.3496294038549479E-2</v>
      </c>
      <c r="G58" s="495">
        <v>5.4555799388033677E-2</v>
      </c>
      <c r="H58" s="495">
        <v>0.10281393611432321</v>
      </c>
      <c r="I58" s="495">
        <v>0.18664988202383626</v>
      </c>
      <c r="J58" s="495">
        <v>0.30441152869134669</v>
      </c>
      <c r="K58" s="495">
        <v>0.41745275520747072</v>
      </c>
      <c r="L58" s="495">
        <v>0.52287258668079772</v>
      </c>
      <c r="M58" s="495">
        <v>0.6146526199194966</v>
      </c>
      <c r="N58" s="495">
        <v>0.69894100477713295</v>
      </c>
      <c r="O58" s="495">
        <v>0.78364650810960512</v>
      </c>
      <c r="P58" s="495">
        <v>0.83711820273199322</v>
      </c>
      <c r="Q58" s="495">
        <v>0.88068582124570582</v>
      </c>
      <c r="R58" s="495">
        <v>0.92714779739183939</v>
      </c>
      <c r="S58" s="495">
        <v>0.97422827667177359</v>
      </c>
      <c r="T58" s="495">
        <v>1.0349878243263575</v>
      </c>
      <c r="U58" s="495">
        <v>1.0879629100083079</v>
      </c>
      <c r="V58" s="495">
        <v>1.1294594976852466</v>
      </c>
      <c r="W58" s="495">
        <v>1.1576274104796838</v>
      </c>
      <c r="X58" s="495">
        <v>1.1967563091692668</v>
      </c>
      <c r="Y58" s="495">
        <v>1.2302673202099967</v>
      </c>
      <c r="Z58" s="495">
        <v>1.2665984277696083</v>
      </c>
      <c r="AA58" s="495">
        <v>1.2969637006127357</v>
      </c>
      <c r="AB58" s="495">
        <v>1.3299517512853996</v>
      </c>
      <c r="AC58" s="495">
        <v>1.3650926685795284</v>
      </c>
      <c r="AD58" s="495">
        <v>1.3714906556371105</v>
      </c>
      <c r="AE58" s="495">
        <v>1.3807259930117723</v>
      </c>
      <c r="AF58" s="495">
        <v>1.3761112420469388</v>
      </c>
      <c r="AG58" s="495">
        <v>1.3917086550304703</v>
      </c>
      <c r="AH58" s="495">
        <v>1.402690357600008</v>
      </c>
      <c r="AI58" s="495">
        <v>1.4246909693594461</v>
      </c>
      <c r="AJ58" s="495">
        <v>1.4629515074035169</v>
      </c>
      <c r="AK58" s="495">
        <v>1.4867752987283183</v>
      </c>
      <c r="AL58" s="495">
        <v>1.5209393791713097</v>
      </c>
      <c r="AM58" s="495">
        <v>1.5412974839315012</v>
      </c>
      <c r="AN58" s="495">
        <v>1.5680129615925438</v>
      </c>
      <c r="AO58" s="495">
        <v>1.6039807908142052</v>
      </c>
      <c r="AP58" s="495">
        <v>1.6450492951793763</v>
      </c>
      <c r="AQ58" s="495">
        <v>1.6963705746288014</v>
      </c>
      <c r="AR58" s="495">
        <v>1.7573986377156956</v>
      </c>
      <c r="AS58" s="495">
        <v>1.7921497202565959</v>
      </c>
      <c r="AT58" s="495">
        <v>1.8270563503359085</v>
      </c>
      <c r="AU58" s="587">
        <v>1.8547482935760584</v>
      </c>
      <c r="AV58" s="587">
        <v>1.8704773691876824</v>
      </c>
      <c r="AW58" s="587">
        <v>1.8755259674450144</v>
      </c>
      <c r="AX58" s="587">
        <v>1.8688934727401474</v>
      </c>
      <c r="AY58" s="587">
        <v>1.8857401387586847</v>
      </c>
      <c r="AZ58" s="587">
        <v>1.9182554659811117</v>
      </c>
      <c r="BA58" s="587">
        <v>1.9480955125180728</v>
      </c>
      <c r="BB58" s="587">
        <v>1.9931133872350415</v>
      </c>
      <c r="BC58" s="587">
        <v>2.0468130689238535</v>
      </c>
      <c r="BD58" s="587">
        <v>2.1134922973544619</v>
      </c>
      <c r="BE58" s="588">
        <v>2.1963316956510326</v>
      </c>
    </row>
    <row r="59" spans="2:57" s="405" customFormat="1">
      <c r="B59" s="1278"/>
      <c r="C59" s="573" t="s">
        <v>206</v>
      </c>
      <c r="D59" s="574">
        <v>4.6948119846682346E-2</v>
      </c>
      <c r="E59" s="581">
        <v>8.7476190712330038E-2</v>
      </c>
      <c r="F59" s="581">
        <v>3.3523315366807083E-2</v>
      </c>
      <c r="G59" s="581">
        <v>5.458333591229092E-2</v>
      </c>
      <c r="H59" s="581">
        <v>0.10274993858037362</v>
      </c>
      <c r="I59" s="581">
        <v>0.18211360642379049</v>
      </c>
      <c r="J59" s="581">
        <v>0.25632865639022384</v>
      </c>
      <c r="K59" s="581">
        <v>0.33201049945852645</v>
      </c>
      <c r="L59" s="581">
        <v>0.38430301441869119</v>
      </c>
      <c r="M59" s="581">
        <v>0.37722767452724781</v>
      </c>
      <c r="N59" s="581">
        <v>0.35454572552995245</v>
      </c>
      <c r="O59" s="581">
        <v>0.30972928999071314</v>
      </c>
      <c r="P59" s="581">
        <v>0.24804849547616215</v>
      </c>
      <c r="Q59" s="581">
        <v>0.16552192947894184</v>
      </c>
      <c r="R59" s="581">
        <v>6.5396589056192056E-2</v>
      </c>
      <c r="S59" s="581">
        <v>-5.0861859960456002E-2</v>
      </c>
      <c r="T59" s="581">
        <v>-0.11549017536923145</v>
      </c>
      <c r="U59" s="581">
        <v>-0.18491739631739534</v>
      </c>
      <c r="V59" s="581">
        <v>-0.26130766532646987</v>
      </c>
      <c r="W59" s="581">
        <v>-0.34972626951098817</v>
      </c>
      <c r="X59" s="581">
        <v>-0.44021817385883111</v>
      </c>
      <c r="Y59" s="581">
        <v>-0.5512064129932881</v>
      </c>
      <c r="Z59" s="581">
        <v>-0.67306003898201539</v>
      </c>
      <c r="AA59" s="581">
        <v>-0.80681406009006906</v>
      </c>
      <c r="AB59" s="581">
        <v>-0.95093635464631632</v>
      </c>
      <c r="AC59" s="581">
        <v>-1.0787790162798956</v>
      </c>
      <c r="AD59" s="581">
        <v>-1.1875841707289183</v>
      </c>
      <c r="AE59" s="581">
        <v>-1.262098061533564</v>
      </c>
      <c r="AF59" s="581">
        <v>-1.333307897755617</v>
      </c>
      <c r="AG59" s="581">
        <v>-1.4242002877395308</v>
      </c>
      <c r="AH59" s="581">
        <v>-1.5042873299108237</v>
      </c>
      <c r="AI59" s="581">
        <v>-1.5778326483590703</v>
      </c>
      <c r="AJ59" s="581">
        <v>-1.6557538132394427</v>
      </c>
      <c r="AK59" s="581">
        <v>-1.7463355176730602</v>
      </c>
      <c r="AL59" s="581">
        <v>-1.8219531660745929</v>
      </c>
      <c r="AM59" s="581">
        <v>-1.8891004756461598</v>
      </c>
      <c r="AN59" s="581">
        <v>-1.9474302413620705</v>
      </c>
      <c r="AO59" s="581">
        <v>-2.007919860844531</v>
      </c>
      <c r="AP59" s="581">
        <v>-2.0757099861979356</v>
      </c>
      <c r="AQ59" s="581">
        <v>-2.1556647241385747</v>
      </c>
      <c r="AR59" s="581">
        <v>-2.2330850568869494</v>
      </c>
      <c r="AS59" s="581">
        <v>-2.3050818145889025</v>
      </c>
      <c r="AT59" s="581">
        <v>-2.3721293075239984</v>
      </c>
      <c r="AU59" s="582">
        <v>-2.4322727682889749</v>
      </c>
      <c r="AV59" s="582">
        <v>-2.4696676981995509</v>
      </c>
      <c r="AW59" s="582">
        <v>-2.4686092177229</v>
      </c>
      <c r="AX59" s="582">
        <v>-2.443176542954852</v>
      </c>
      <c r="AY59" s="582">
        <v>-2.4255982016398363</v>
      </c>
      <c r="AZ59" s="582">
        <v>-2.4064334993311434</v>
      </c>
      <c r="BA59" s="582">
        <v>-2.3772089507533281</v>
      </c>
      <c r="BB59" s="582">
        <v>-2.3440586385844142</v>
      </c>
      <c r="BC59" s="582">
        <v>-2.2992758537967646</v>
      </c>
      <c r="BD59" s="582">
        <v>-2.2537687931898418</v>
      </c>
      <c r="BE59" s="583">
        <v>-2.1940849059253722</v>
      </c>
    </row>
    <row r="60" spans="2:57" s="405" customFormat="1" ht="15.75" thickBot="1">
      <c r="B60" s="1279"/>
      <c r="C60" s="577" t="s">
        <v>207</v>
      </c>
      <c r="D60" s="578">
        <v>5.0616491161264321E-2</v>
      </c>
      <c r="E60" s="584">
        <v>8.7476190712330038E-2</v>
      </c>
      <c r="F60" s="584">
        <v>3.3523315366807083E-2</v>
      </c>
      <c r="G60" s="584">
        <v>5.458333591229092E-2</v>
      </c>
      <c r="H60" s="584">
        <v>0.10284193792003293</v>
      </c>
      <c r="I60" s="584">
        <v>0.18446397979750628</v>
      </c>
      <c r="J60" s="584">
        <v>0.33795071791161035</v>
      </c>
      <c r="K60" s="584">
        <v>0.5002624181276758</v>
      </c>
      <c r="L60" s="584">
        <v>0.65238229929402536</v>
      </c>
      <c r="M60" s="584">
        <v>0.77311336023126387</v>
      </c>
      <c r="N60" s="584">
        <v>0.88547520355622567</v>
      </c>
      <c r="O60" s="584">
        <v>0.99015920974917293</v>
      </c>
      <c r="P60" s="584">
        <v>1.090199776840052</v>
      </c>
      <c r="Q60" s="584">
        <v>1.1850132333092205</v>
      </c>
      <c r="R60" s="584">
        <v>1.2716061983933713</v>
      </c>
      <c r="S60" s="584">
        <v>1.3603298908155708</v>
      </c>
      <c r="T60" s="584">
        <v>1.4215403385283238</v>
      </c>
      <c r="U60" s="584">
        <v>1.4744074790764969</v>
      </c>
      <c r="V60" s="584">
        <v>1.5155224441517845</v>
      </c>
      <c r="W60" s="584">
        <v>1.5421632591997607</v>
      </c>
      <c r="X60" s="584">
        <v>1.583119654882303</v>
      </c>
      <c r="Y60" s="584">
        <v>1.6227455417153251</v>
      </c>
      <c r="Z60" s="584">
        <v>1.6666735304252285</v>
      </c>
      <c r="AA60" s="584">
        <v>1.7051909984674012</v>
      </c>
      <c r="AB60" s="584">
        <v>1.7459190641659958</v>
      </c>
      <c r="AC60" s="584">
        <v>1.7873702380739971</v>
      </c>
      <c r="AD60" s="584">
        <v>1.7899316582771334</v>
      </c>
      <c r="AE60" s="584">
        <v>1.792572672848145</v>
      </c>
      <c r="AF60" s="584">
        <v>1.7792823646740104</v>
      </c>
      <c r="AG60" s="584">
        <v>1.7937137704915216</v>
      </c>
      <c r="AH60" s="584">
        <v>1.8014588593159004</v>
      </c>
      <c r="AI60" s="584">
        <v>1.8198221366830865</v>
      </c>
      <c r="AJ60" s="584">
        <v>1.8563638632373909</v>
      </c>
      <c r="AK60" s="584">
        <v>1.8808288237239879</v>
      </c>
      <c r="AL60" s="584">
        <v>1.9121312192914672</v>
      </c>
      <c r="AM60" s="584">
        <v>1.9291880921942379</v>
      </c>
      <c r="AN60" s="584">
        <v>1.9520821604105691</v>
      </c>
      <c r="AO60" s="584">
        <v>1.9853362553306511</v>
      </c>
      <c r="AP60" s="584">
        <v>2.0249116298491145</v>
      </c>
      <c r="AQ60" s="584">
        <v>2.0768577108632229</v>
      </c>
      <c r="AR60" s="584">
        <v>2.1382245716586823</v>
      </c>
      <c r="AS60" s="584">
        <v>2.171636583107535</v>
      </c>
      <c r="AT60" s="584">
        <v>2.2031803987407983</v>
      </c>
      <c r="AU60" s="585">
        <v>2.2270166502937272</v>
      </c>
      <c r="AV60" s="585">
        <v>2.2365010173520687</v>
      </c>
      <c r="AW60" s="585">
        <v>2.2334501240207061</v>
      </c>
      <c r="AX60" s="585">
        <v>2.2129885133327392</v>
      </c>
      <c r="AY60" s="585">
        <v>2.2182550854903056</v>
      </c>
      <c r="AZ60" s="585">
        <v>2.2394853862113777</v>
      </c>
      <c r="BA60" s="585">
        <v>2.2583696748143538</v>
      </c>
      <c r="BB60" s="585">
        <v>2.2940106796212092</v>
      </c>
      <c r="BC60" s="585">
        <v>2.3395687413677706</v>
      </c>
      <c r="BD60" s="585">
        <v>2.3965058796995109</v>
      </c>
      <c r="BE60" s="586">
        <v>2.471610224434805</v>
      </c>
    </row>
    <row r="61" spans="2:57" s="405" customFormat="1" ht="15" customHeight="1">
      <c r="B61" s="1280" t="s">
        <v>351</v>
      </c>
      <c r="C61" s="1036">
        <v>1.7999999999999999E-2</v>
      </c>
      <c r="D61" s="1040">
        <v>0.10106477394008451</v>
      </c>
      <c r="E61" s="1040">
        <v>0.17140254604299088</v>
      </c>
      <c r="F61" s="1040">
        <v>6.4667688950233781E-2</v>
      </c>
      <c r="G61" s="1040">
        <v>0.10436447950419137</v>
      </c>
      <c r="H61" s="1040">
        <v>0.19421851005237301</v>
      </c>
      <c r="I61" s="1040">
        <v>0.34737367216812842</v>
      </c>
      <c r="J61" s="1040">
        <v>0.54586548909529853</v>
      </c>
      <c r="K61" s="1040">
        <v>0.7139071129603991</v>
      </c>
      <c r="L61" s="1040">
        <v>0.84099785469199873</v>
      </c>
      <c r="M61" s="1040">
        <v>0.91549816539139428</v>
      </c>
      <c r="N61" s="1040">
        <v>0.96201415898721265</v>
      </c>
      <c r="O61" s="1040">
        <v>0.97849809619209438</v>
      </c>
      <c r="P61" s="1040">
        <v>0.91032147205248748</v>
      </c>
      <c r="Q61" s="1040">
        <v>0.79685720144592764</v>
      </c>
      <c r="R61" s="1040">
        <v>0.67010654647191359</v>
      </c>
      <c r="S61" s="1040">
        <v>0.51722445726911559</v>
      </c>
      <c r="T61" s="1040">
        <v>0.40142096530883009</v>
      </c>
      <c r="U61" s="1040">
        <v>0.28048224356881946</v>
      </c>
      <c r="V61" s="1040">
        <v>0.14637274880714912</v>
      </c>
      <c r="W61" s="1040">
        <v>-7.2719062925372668E-3</v>
      </c>
      <c r="X61" s="1040">
        <v>-0.15549068084861517</v>
      </c>
      <c r="Y61" s="1040">
        <v>-0.32819859513600846</v>
      </c>
      <c r="Z61" s="1040">
        <v>-0.50376137630199125</v>
      </c>
      <c r="AA61" s="1040">
        <v>-0.68720189427933676</v>
      </c>
      <c r="AB61" s="1040">
        <v>-0.86970372882164071</v>
      </c>
      <c r="AC61" s="1040">
        <v>-1.0285911729123676</v>
      </c>
      <c r="AD61" s="1040">
        <v>-1.1867978886772548</v>
      </c>
      <c r="AE61" s="1040">
        <v>-1.3104658855352369</v>
      </c>
      <c r="AF61" s="1040">
        <v>-1.44016626728693</v>
      </c>
      <c r="AG61" s="1040">
        <v>-1.5687961019804391</v>
      </c>
      <c r="AH61" s="1040">
        <v>-1.6894575214699898</v>
      </c>
      <c r="AI61" s="1040">
        <v>-1.794015475483846</v>
      </c>
      <c r="AJ61" s="1040">
        <v>-1.8852380661901691</v>
      </c>
      <c r="AK61" s="1040">
        <v>-1.9957726645223204</v>
      </c>
      <c r="AL61" s="1040">
        <v>-2.0830381516586627</v>
      </c>
      <c r="AM61" s="1040">
        <v>-2.173841718959391</v>
      </c>
      <c r="AN61" s="1040">
        <v>-2.2493755552126338</v>
      </c>
      <c r="AO61" s="1040">
        <v>-2.316507304916783</v>
      </c>
      <c r="AP61" s="1040">
        <v>-2.3806371522946499</v>
      </c>
      <c r="AQ61" s="1040">
        <v>-2.4424917612145407</v>
      </c>
      <c r="AR61" s="1040">
        <v>-2.4912606690624912</v>
      </c>
      <c r="AS61" s="1040">
        <v>-2.5545002590949473</v>
      </c>
      <c r="AT61" s="1040">
        <v>-2.6091066598860237</v>
      </c>
      <c r="AU61" s="1041">
        <v>-2.6647494589830174</v>
      </c>
      <c r="AV61" s="1041">
        <v>-2.7130242448827744</v>
      </c>
      <c r="AW61" s="1041">
        <v>-2.7468710746742744</v>
      </c>
      <c r="AX61" s="1041">
        <v>-2.7722451785333462</v>
      </c>
      <c r="AY61" s="1041">
        <v>-2.7811860432032098</v>
      </c>
      <c r="AZ61" s="1041">
        <v>-2.7754912223996904</v>
      </c>
      <c r="BA61" s="1041">
        <v>-2.7638430388153523</v>
      </c>
      <c r="BB61" s="1041">
        <v>-2.7365359984232178</v>
      </c>
      <c r="BC61" s="1041">
        <v>-2.6925097346440658</v>
      </c>
      <c r="BD61" s="1041">
        <v>-2.6373946064368106</v>
      </c>
      <c r="BE61" s="1042">
        <v>-2.5623037095085941</v>
      </c>
    </row>
    <row r="62" spans="2:57" s="405" customFormat="1">
      <c r="B62" s="1281"/>
      <c r="C62" s="406">
        <v>1.4999999999999999E-2</v>
      </c>
      <c r="D62" s="495">
        <v>0.10669676244370407</v>
      </c>
      <c r="E62" s="495">
        <v>0.17695113491251746</v>
      </c>
      <c r="F62" s="495">
        <v>7.0049904133984597E-2</v>
      </c>
      <c r="G62" s="495">
        <v>0.10957919815938766</v>
      </c>
      <c r="H62" s="495">
        <v>0.19933124395578261</v>
      </c>
      <c r="I62" s="495">
        <v>0.3516529247365483</v>
      </c>
      <c r="J62" s="495">
        <v>0.55628884282325686</v>
      </c>
      <c r="K62" s="495">
        <v>0.73977635456718716</v>
      </c>
      <c r="L62" s="495">
        <v>0.89190441059439607</v>
      </c>
      <c r="M62" s="495">
        <v>1.0035535113381613</v>
      </c>
      <c r="N62" s="495">
        <v>1.094288608521552</v>
      </c>
      <c r="O62" s="495">
        <v>1.1648005080826742</v>
      </c>
      <c r="P62" s="495">
        <v>1.1593561161520896</v>
      </c>
      <c r="Q62" s="495">
        <v>1.1136789407872172</v>
      </c>
      <c r="R62" s="495">
        <v>1.0619961208115285</v>
      </c>
      <c r="S62" s="495">
        <v>0.99041787558292427</v>
      </c>
      <c r="T62" s="495">
        <v>0.95492260149916675</v>
      </c>
      <c r="U62" s="495">
        <v>0.91367363555740866</v>
      </c>
      <c r="V62" s="495">
        <v>0.85801589203039441</v>
      </c>
      <c r="W62" s="495">
        <v>0.78004830719041607</v>
      </c>
      <c r="X62" s="495">
        <v>0.70602905767888302</v>
      </c>
      <c r="Y62" s="495">
        <v>0.60478397355969449</v>
      </c>
      <c r="Z62" s="495">
        <v>0.49712695427061604</v>
      </c>
      <c r="AA62" s="495">
        <v>0.37923652146856313</v>
      </c>
      <c r="AB62" s="495">
        <v>0.25969661081695961</v>
      </c>
      <c r="AC62" s="495">
        <v>0.1626980193116907</v>
      </c>
      <c r="AD62" s="495">
        <v>6.3439049305770823E-2</v>
      </c>
      <c r="AE62" s="495">
        <v>-3.9143368773473242E-3</v>
      </c>
      <c r="AF62" s="495">
        <v>-7.9480102152896137E-2</v>
      </c>
      <c r="AG62" s="495">
        <v>-0.15556725330522525</v>
      </c>
      <c r="AH62" s="495">
        <v>-0.22685440319568073</v>
      </c>
      <c r="AI62" s="495">
        <v>-0.28294351080331381</v>
      </c>
      <c r="AJ62" s="495">
        <v>-0.32716731481145445</v>
      </c>
      <c r="AK62" s="495">
        <v>-0.39310849083662447</v>
      </c>
      <c r="AL62" s="495">
        <v>-0.43750673994078682</v>
      </c>
      <c r="AM62" s="495">
        <v>-0.48758594437675029</v>
      </c>
      <c r="AN62" s="495">
        <v>-0.52500821789042718</v>
      </c>
      <c r="AO62" s="495">
        <v>-0.55609628293573721</v>
      </c>
      <c r="AP62" s="495">
        <v>-0.58593558734579787</v>
      </c>
      <c r="AQ62" s="495">
        <v>-0.61606998194308105</v>
      </c>
      <c r="AR62" s="495">
        <v>-0.63456780306190907</v>
      </c>
      <c r="AS62" s="495">
        <v>-0.66994472740145738</v>
      </c>
      <c r="AT62" s="495">
        <v>-0.69940733875973393</v>
      </c>
      <c r="AU62" s="587">
        <v>-0.72595634621042393</v>
      </c>
      <c r="AV62" s="587">
        <v>-0.75048258245717037</v>
      </c>
      <c r="AW62" s="587">
        <v>-0.76116152612191001</v>
      </c>
      <c r="AX62" s="587">
        <v>-0.76406442204531899</v>
      </c>
      <c r="AY62" s="587">
        <v>-0.75191542218123786</v>
      </c>
      <c r="AZ62" s="587">
        <v>-0.72509362154966084</v>
      </c>
      <c r="BA62" s="587">
        <v>-0.69466416903297556</v>
      </c>
      <c r="BB62" s="587">
        <v>-0.6482861205329371</v>
      </c>
      <c r="BC62" s="587">
        <v>-0.58551509997776918</v>
      </c>
      <c r="BD62" s="587">
        <v>-0.51121177653229211</v>
      </c>
      <c r="BE62" s="588">
        <v>-0.41574558694346564</v>
      </c>
    </row>
    <row r="63" spans="2:57" s="405" customFormat="1">
      <c r="B63" s="1281"/>
      <c r="C63" s="406">
        <v>1.2999999999999999E-2</v>
      </c>
      <c r="D63" s="495">
        <v>0.10669868431084595</v>
      </c>
      <c r="E63" s="495">
        <v>0.17694312748558261</v>
      </c>
      <c r="F63" s="495">
        <v>7.0033792078696422E-2</v>
      </c>
      <c r="G63" s="495">
        <v>0.10955330691808385</v>
      </c>
      <c r="H63" s="495">
        <v>0.19885956043428976</v>
      </c>
      <c r="I63" s="495">
        <v>0.35329425241913626</v>
      </c>
      <c r="J63" s="495">
        <v>0.56503460994753141</v>
      </c>
      <c r="K63" s="495">
        <v>0.76047247973572851</v>
      </c>
      <c r="L63" s="495">
        <v>0.93073196391575763</v>
      </c>
      <c r="M63" s="495">
        <v>1.0680028782265722</v>
      </c>
      <c r="N63" s="495">
        <v>1.1893069902480029</v>
      </c>
      <c r="O63" s="495">
        <v>1.2967677633933725</v>
      </c>
      <c r="P63" s="495">
        <v>1.3319154750355331</v>
      </c>
      <c r="Q63" s="495">
        <v>1.3320583049129127</v>
      </c>
      <c r="R63" s="495">
        <v>1.3303852924279802</v>
      </c>
      <c r="S63" s="495">
        <v>1.313971681950914</v>
      </c>
      <c r="T63" s="495">
        <v>1.3337821591495427</v>
      </c>
      <c r="U63" s="495">
        <v>1.3460527676833536</v>
      </c>
      <c r="V63" s="495">
        <v>1.3426627361898547</v>
      </c>
      <c r="W63" s="495">
        <v>1.3155162341774762</v>
      </c>
      <c r="X63" s="495">
        <v>1.2910922324046012</v>
      </c>
      <c r="Y63" s="495">
        <v>1.2380174351458884</v>
      </c>
      <c r="Z63" s="495">
        <v>1.176702220288302</v>
      </c>
      <c r="AA63" s="495">
        <v>1.1034053357643216</v>
      </c>
      <c r="AB63" s="495">
        <v>1.0274968642794349</v>
      </c>
      <c r="AC63" s="495">
        <v>0.97215551143656853</v>
      </c>
      <c r="AD63" s="495">
        <v>0.91479497571586066</v>
      </c>
      <c r="AE63" s="495">
        <v>0.88539903404688758</v>
      </c>
      <c r="AF63" s="495">
        <v>0.84714719622432355</v>
      </c>
      <c r="AG63" s="495">
        <v>0.80653986386830567</v>
      </c>
      <c r="AH63" s="495">
        <v>0.7711814948692286</v>
      </c>
      <c r="AI63" s="495">
        <v>0.74894341822877664</v>
      </c>
      <c r="AJ63" s="495">
        <v>0.73716948052932807</v>
      </c>
      <c r="AK63" s="495">
        <v>0.70149580080198959</v>
      </c>
      <c r="AL63" s="495">
        <v>0.68719637760589691</v>
      </c>
      <c r="AM63" s="495">
        <v>0.66483568614746957</v>
      </c>
      <c r="AN63" s="495">
        <v>0.65424742521917878</v>
      </c>
      <c r="AO63" s="495">
        <v>0.64924504987484255</v>
      </c>
      <c r="AP63" s="495">
        <v>0.64262015634182035</v>
      </c>
      <c r="AQ63" s="495">
        <v>0.63498121036318977</v>
      </c>
      <c r="AR63" s="495">
        <v>0.63844698313513604</v>
      </c>
      <c r="AS63" s="495">
        <v>0.62363297701480391</v>
      </c>
      <c r="AT63" s="495">
        <v>0.61175873227087507</v>
      </c>
      <c r="AU63" s="587">
        <v>0.59694679314532451</v>
      </c>
      <c r="AV63" s="587">
        <v>0.58910915410128339</v>
      </c>
      <c r="AW63" s="587">
        <v>0.59352658363560096</v>
      </c>
      <c r="AX63" s="587">
        <v>0.6037030179852465</v>
      </c>
      <c r="AY63" s="587">
        <v>0.62867580928172018</v>
      </c>
      <c r="AZ63" s="587">
        <v>0.66825852443897915</v>
      </c>
      <c r="BA63" s="587">
        <v>0.71120595478500448</v>
      </c>
      <c r="BB63" s="587">
        <v>0.76992629363154563</v>
      </c>
      <c r="BC63" s="587">
        <v>0.84376379141420088</v>
      </c>
      <c r="BD63" s="587">
        <v>0.92850637220726639</v>
      </c>
      <c r="BE63" s="588">
        <v>1.0359727779817938</v>
      </c>
    </row>
    <row r="64" spans="2:57" s="405" customFormat="1">
      <c r="B64" s="1281"/>
      <c r="C64" s="562">
        <v>0.01</v>
      </c>
      <c r="D64" s="495">
        <v>0.10106477394008451</v>
      </c>
      <c r="E64" s="495">
        <v>0.17140254604299088</v>
      </c>
      <c r="F64" s="495">
        <v>6.4667688950233781E-2</v>
      </c>
      <c r="G64" s="495">
        <v>0.10436447950419137</v>
      </c>
      <c r="H64" s="495">
        <v>0.19439220614229313</v>
      </c>
      <c r="I64" s="495">
        <v>0.35281786577903063</v>
      </c>
      <c r="J64" s="495">
        <v>0.57636581815308219</v>
      </c>
      <c r="K64" s="495">
        <v>0.79124293463837958</v>
      </c>
      <c r="L64" s="495">
        <v>0.98985336357870679</v>
      </c>
      <c r="M64" s="495">
        <v>1.1673812146948528</v>
      </c>
      <c r="N64" s="495">
        <v>1.3347076209197901</v>
      </c>
      <c r="O64" s="495">
        <v>1.4966089125318867</v>
      </c>
      <c r="P64" s="495">
        <v>1.5938550317424998</v>
      </c>
      <c r="Q64" s="495">
        <v>1.6636676249824411</v>
      </c>
      <c r="R64" s="495">
        <v>1.7382043929327402</v>
      </c>
      <c r="S64" s="495">
        <v>1.8062520753514058</v>
      </c>
      <c r="T64" s="495">
        <v>1.909981514999167</v>
      </c>
      <c r="U64" s="495">
        <v>2.0050685652822082</v>
      </c>
      <c r="V64" s="495">
        <v>2.0826275169782207</v>
      </c>
      <c r="W64" s="495">
        <v>2.1347403066247779</v>
      </c>
      <c r="X64" s="495">
        <v>2.1878434698404874</v>
      </c>
      <c r="Y64" s="495">
        <v>2.2107304847184928</v>
      </c>
      <c r="Z64" s="495">
        <v>2.2224471453930796</v>
      </c>
      <c r="AA64" s="495">
        <v>2.2212883748998564</v>
      </c>
      <c r="AB64" s="495">
        <v>2.2149004475206198</v>
      </c>
      <c r="AC64" s="495">
        <v>2.2273098303476679</v>
      </c>
      <c r="AD64" s="495">
        <v>2.2369541237078607</v>
      </c>
      <c r="AE64" s="495">
        <v>2.2711609484522555</v>
      </c>
      <c r="AF64" s="495">
        <v>2.2930436352568435</v>
      </c>
      <c r="AG64" s="495">
        <v>2.3113988980757192</v>
      </c>
      <c r="AH64" s="495">
        <v>2.3324647423632499</v>
      </c>
      <c r="AI64" s="495">
        <v>2.3659458958355017</v>
      </c>
      <c r="AJ64" s="495">
        <v>2.4069226771582706</v>
      </c>
      <c r="AK64" s="495">
        <v>2.4240242846331412</v>
      </c>
      <c r="AL64" s="495">
        <v>2.4612789759407505</v>
      </c>
      <c r="AM64" s="495">
        <v>2.4910513649677135</v>
      </c>
      <c r="AN64" s="495">
        <v>2.5286713662424489</v>
      </c>
      <c r="AO64" s="495">
        <v>2.5712029826774199</v>
      </c>
      <c r="AP64" s="495">
        <v>2.6102962201831872</v>
      </c>
      <c r="AQ64" s="495">
        <v>2.6470536859638258</v>
      </c>
      <c r="AR64" s="495">
        <v>2.6924534779738138</v>
      </c>
      <c r="AS64" s="495">
        <v>2.7163867954722676</v>
      </c>
      <c r="AT64" s="495">
        <v>2.7409611120719433</v>
      </c>
      <c r="AU64" s="587">
        <v>2.7604447979594937</v>
      </c>
      <c r="AV64" s="587">
        <v>2.78483915052648</v>
      </c>
      <c r="AW64" s="587">
        <v>2.8206902112266725</v>
      </c>
      <c r="AX64" s="587">
        <v>2.8614347627447643</v>
      </c>
      <c r="AY64" s="587">
        <v>2.9150182463441325</v>
      </c>
      <c r="AZ64" s="587">
        <v>2.9820899708290369</v>
      </c>
      <c r="BA64" s="587">
        <v>3.0524025170093161</v>
      </c>
      <c r="BB64" s="587">
        <v>3.1359951669572439</v>
      </c>
      <c r="BC64" s="587">
        <v>3.2350699463097605</v>
      </c>
      <c r="BD64" s="587">
        <v>3.3455078176659541</v>
      </c>
      <c r="BE64" s="588">
        <v>3.4787985334615499</v>
      </c>
    </row>
    <row r="65" spans="2:57" s="405" customFormat="1">
      <c r="B65" s="1281"/>
      <c r="C65" s="563" t="s">
        <v>206</v>
      </c>
      <c r="D65" s="581">
        <v>9.3774002305192283E-2</v>
      </c>
      <c r="E65" s="581">
        <v>0.17145405299050864</v>
      </c>
      <c r="F65" s="581">
        <v>6.4719831597511046E-2</v>
      </c>
      <c r="G65" s="581">
        <v>0.10441711629344752</v>
      </c>
      <c r="H65" s="581">
        <v>0.19427137782129833</v>
      </c>
      <c r="I65" s="581">
        <v>0.34426439525604025</v>
      </c>
      <c r="J65" s="581">
        <v>0.48359076295815839</v>
      </c>
      <c r="K65" s="581">
        <v>0.62656676733742245</v>
      </c>
      <c r="L65" s="581">
        <v>0.72315007423980759</v>
      </c>
      <c r="M65" s="581">
        <v>0.70701216693387181</v>
      </c>
      <c r="N65" s="581">
        <v>0.66293733007197275</v>
      </c>
      <c r="O65" s="581">
        <v>0.57346165059452048</v>
      </c>
      <c r="P65" s="581">
        <v>0.45513454499437245</v>
      </c>
      <c r="Q65" s="581">
        <v>0.2994982747630317</v>
      </c>
      <c r="R65" s="581">
        <v>0.11651831527272805</v>
      </c>
      <c r="S65" s="581">
        <v>-8.8873281486524291E-2</v>
      </c>
      <c r="T65" s="581">
        <v>-0.19976001757514439</v>
      </c>
      <c r="U65" s="581">
        <v>-0.31771220191018301</v>
      </c>
      <c r="V65" s="581">
        <v>-0.44682691822372433</v>
      </c>
      <c r="W65" s="581">
        <v>-0.59501956333484785</v>
      </c>
      <c r="X65" s="581">
        <v>-0.73880587892897154</v>
      </c>
      <c r="Y65" s="581">
        <v>-0.90487635185216675</v>
      </c>
      <c r="Z65" s="581">
        <v>-1.0737860820002361</v>
      </c>
      <c r="AA65" s="581">
        <v>-1.2506045838039874</v>
      </c>
      <c r="AB65" s="581">
        <v>-1.4270170344647006</v>
      </c>
      <c r="AC65" s="581">
        <v>-1.5793961202129942</v>
      </c>
      <c r="AD65" s="581">
        <v>-1.7309810385437956</v>
      </c>
      <c r="AE65" s="581">
        <v>-1.8476152877640928</v>
      </c>
      <c r="AF65" s="581">
        <v>-1.9694361338614961</v>
      </c>
      <c r="AG65" s="581">
        <v>-2.0889558811032138</v>
      </c>
      <c r="AH65" s="581">
        <v>-2.2010493425801201</v>
      </c>
      <c r="AI65" s="581">
        <v>-2.2974614495122481</v>
      </c>
      <c r="AJ65" s="581">
        <v>-2.3804835686011643</v>
      </c>
      <c r="AK65" s="581">
        <v>-2.4799768233503769</v>
      </c>
      <c r="AL65" s="581">
        <v>-2.5599479873863409</v>
      </c>
      <c r="AM65" s="581">
        <v>-2.642929209377666</v>
      </c>
      <c r="AN65" s="581">
        <v>-2.7107147052331761</v>
      </c>
      <c r="AO65" s="581">
        <v>-2.7704364060880984</v>
      </c>
      <c r="AP65" s="581">
        <v>-2.8273459566819135</v>
      </c>
      <c r="AQ65" s="581">
        <v>-2.8804239103159262</v>
      </c>
      <c r="AR65" s="581">
        <v>-2.9229294155129431</v>
      </c>
      <c r="AS65" s="581">
        <v>-2.9782518440188639</v>
      </c>
      <c r="AT65" s="581">
        <v>-3.0271884171856946</v>
      </c>
      <c r="AU65" s="582">
        <v>-3.0735302728517482</v>
      </c>
      <c r="AV65" s="582">
        <v>-3.1158830356032787</v>
      </c>
      <c r="AW65" s="582">
        <v>-3.1407209014926991</v>
      </c>
      <c r="AX65" s="582">
        <v>-3.1592710660895698</v>
      </c>
      <c r="AY65" s="582">
        <v>-3.1621069393152403</v>
      </c>
      <c r="AZ65" s="582">
        <v>-3.1508984767202044</v>
      </c>
      <c r="BA65" s="582">
        <v>-3.1332626452220431</v>
      </c>
      <c r="BB65" s="582">
        <v>-3.0993324270199132</v>
      </c>
      <c r="BC65" s="582">
        <v>-3.0508117674705844</v>
      </c>
      <c r="BD65" s="582">
        <v>-2.9919457401119125</v>
      </c>
      <c r="BE65" s="583">
        <v>-2.912309065828623</v>
      </c>
    </row>
    <row r="66" spans="2:57" s="405" customFormat="1" ht="15.75" thickBot="1">
      <c r="B66" s="1282"/>
      <c r="C66" s="567" t="s">
        <v>207</v>
      </c>
      <c r="D66" s="584">
        <v>0.10109588396231928</v>
      </c>
      <c r="E66" s="584">
        <v>0.17145405299050864</v>
      </c>
      <c r="F66" s="584">
        <v>6.4719831597511046E-2</v>
      </c>
      <c r="G66" s="584">
        <v>0.10441711629344752</v>
      </c>
      <c r="H66" s="584">
        <v>0.19444507391122201</v>
      </c>
      <c r="I66" s="584">
        <v>0.34865839706193924</v>
      </c>
      <c r="J66" s="584">
        <v>0.64109918946985545</v>
      </c>
      <c r="K66" s="584">
        <v>0.95532618575751016</v>
      </c>
      <c r="L66" s="584">
        <v>1.2507917353086846</v>
      </c>
      <c r="M66" s="584">
        <v>1.490351883616853</v>
      </c>
      <c r="N66" s="584">
        <v>1.7198729950762193</v>
      </c>
      <c r="O66" s="584">
        <v>1.9242872374042967</v>
      </c>
      <c r="P66" s="584">
        <v>2.1228766537087296</v>
      </c>
      <c r="Q66" s="584">
        <v>2.301831539349724</v>
      </c>
      <c r="R66" s="584">
        <v>2.4596887545346711</v>
      </c>
      <c r="S66" s="584">
        <v>2.6106992757375842</v>
      </c>
      <c r="T66" s="584">
        <v>2.7152110254483297</v>
      </c>
      <c r="U66" s="584">
        <v>2.8119007806199718</v>
      </c>
      <c r="V66" s="584">
        <v>2.8913209123839572</v>
      </c>
      <c r="W66" s="584">
        <v>2.9419290381721126</v>
      </c>
      <c r="X66" s="584">
        <v>2.9934679505062292</v>
      </c>
      <c r="Y66" s="584">
        <v>3.0154471466908674</v>
      </c>
      <c r="Z66" s="584">
        <v>3.023565381570176</v>
      </c>
      <c r="AA66" s="584">
        <v>3.0186756395064585</v>
      </c>
      <c r="AB66" s="584">
        <v>3.0050283406837224</v>
      </c>
      <c r="AC66" s="584">
        <v>3.0132691545986745</v>
      </c>
      <c r="AD66" s="584">
        <v>3.0158316159157295</v>
      </c>
      <c r="AE66" s="584">
        <v>3.0450265130302263</v>
      </c>
      <c r="AF66" s="584">
        <v>3.0610566136269597</v>
      </c>
      <c r="AG66" s="584">
        <v>3.074854953494075</v>
      </c>
      <c r="AH66" s="584">
        <v>3.0911963774307836</v>
      </c>
      <c r="AI66" s="584">
        <v>3.1181070502625552</v>
      </c>
      <c r="AJ66" s="584">
        <v>3.1505933910363062</v>
      </c>
      <c r="AK66" s="584">
        <v>3.1627666362234557</v>
      </c>
      <c r="AL66" s="584">
        <v>3.1906911596267662</v>
      </c>
      <c r="AM66" s="584">
        <v>3.2144842539943141</v>
      </c>
      <c r="AN66" s="584">
        <v>3.2448447129191109</v>
      </c>
      <c r="AO66" s="584">
        <v>3.2797121231022075</v>
      </c>
      <c r="AP66" s="584">
        <v>3.3103409035731808</v>
      </c>
      <c r="AQ66" s="584">
        <v>3.3381686454616997</v>
      </c>
      <c r="AR66" s="584">
        <v>3.3734391588958594</v>
      </c>
      <c r="AS66" s="584">
        <v>3.3887260961706929</v>
      </c>
      <c r="AT66" s="584">
        <v>3.4017059587822303</v>
      </c>
      <c r="AU66" s="585">
        <v>3.4103152393509646</v>
      </c>
      <c r="AV66" s="585">
        <v>3.4252219587948858</v>
      </c>
      <c r="AW66" s="585">
        <v>3.454470804449624</v>
      </c>
      <c r="AX66" s="585">
        <v>3.4836631060735961</v>
      </c>
      <c r="AY66" s="585">
        <v>3.5243745041117052</v>
      </c>
      <c r="AZ66" s="585">
        <v>3.5771114410533862</v>
      </c>
      <c r="BA66" s="585">
        <v>3.6344229848193912</v>
      </c>
      <c r="BB66" s="585">
        <v>3.705989082399153</v>
      </c>
      <c r="BC66" s="585">
        <v>3.7955806089518376</v>
      </c>
      <c r="BD66" s="585">
        <v>3.8924475187992442</v>
      </c>
      <c r="BE66" s="586">
        <v>4.0155880397502166</v>
      </c>
    </row>
  </sheetData>
  <mergeCells count="8">
    <mergeCell ref="B55:B60"/>
    <mergeCell ref="B61:B66"/>
    <mergeCell ref="B3:C3"/>
    <mergeCell ref="B4:B9"/>
    <mergeCell ref="B10:B15"/>
    <mergeCell ref="B16:B21"/>
    <mergeCell ref="B48:C48"/>
    <mergeCell ref="B49:B5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51"/>
  <sheetViews>
    <sheetView workbookViewId="0">
      <selection activeCell="A2" sqref="A2"/>
    </sheetView>
  </sheetViews>
  <sheetFormatPr baseColWidth="10" defaultRowHeight="15"/>
  <cols>
    <col min="2" max="2" width="35.28515625" customWidth="1"/>
    <col min="3" max="3" width="10.7109375" style="107" customWidth="1"/>
    <col min="4" max="52" width="5.7109375" customWidth="1"/>
    <col min="53" max="74" width="5.42578125" customWidth="1"/>
  </cols>
  <sheetData>
    <row r="1" spans="1:77" ht="15.75">
      <c r="A1" s="45" t="s">
        <v>388</v>
      </c>
    </row>
    <row r="3" spans="1:77" ht="15.75" thickBot="1"/>
    <row r="4" spans="1:77" ht="15.75" thickBot="1">
      <c r="B4" s="860" t="s">
        <v>33</v>
      </c>
      <c r="C4" s="861"/>
      <c r="D4" s="847">
        <v>2000</v>
      </c>
      <c r="E4" s="848">
        <v>2001</v>
      </c>
      <c r="F4" s="848">
        <v>2002</v>
      </c>
      <c r="G4" s="848">
        <v>2003</v>
      </c>
      <c r="H4" s="848">
        <v>2004</v>
      </c>
      <c r="I4" s="848">
        <v>2005</v>
      </c>
      <c r="J4" s="848">
        <v>2006</v>
      </c>
      <c r="K4" s="848">
        <v>2007</v>
      </c>
      <c r="L4" s="848">
        <v>2008</v>
      </c>
      <c r="M4" s="848">
        <v>2009</v>
      </c>
      <c r="N4" s="848">
        <v>2010</v>
      </c>
      <c r="O4" s="848">
        <v>2011</v>
      </c>
      <c r="P4" s="848">
        <v>2012</v>
      </c>
      <c r="Q4" s="848">
        <v>2013</v>
      </c>
      <c r="R4" s="848">
        <v>2014</v>
      </c>
      <c r="S4" s="848">
        <v>2015</v>
      </c>
      <c r="T4" s="848">
        <v>2016</v>
      </c>
      <c r="U4" s="848">
        <v>2017</v>
      </c>
      <c r="V4" s="848">
        <v>2018</v>
      </c>
      <c r="W4" s="848">
        <v>2019</v>
      </c>
      <c r="X4" s="848">
        <v>2020</v>
      </c>
      <c r="Y4" s="848">
        <v>2021</v>
      </c>
      <c r="Z4" s="848">
        <v>2022</v>
      </c>
      <c r="AA4" s="848">
        <v>2023</v>
      </c>
      <c r="AB4" s="848">
        <v>2024</v>
      </c>
      <c r="AC4" s="848">
        <v>2025</v>
      </c>
      <c r="AD4" s="848">
        <v>2026</v>
      </c>
      <c r="AE4" s="848">
        <v>2027</v>
      </c>
      <c r="AF4" s="848">
        <v>2028</v>
      </c>
      <c r="AG4" s="848">
        <v>2029</v>
      </c>
      <c r="AH4" s="848">
        <v>2030</v>
      </c>
      <c r="AI4" s="848">
        <v>2031</v>
      </c>
      <c r="AJ4" s="848">
        <v>2032</v>
      </c>
      <c r="AK4" s="848">
        <v>2033</v>
      </c>
      <c r="AL4" s="848">
        <v>2034</v>
      </c>
      <c r="AM4" s="848">
        <v>2035</v>
      </c>
      <c r="AN4" s="848">
        <v>2036</v>
      </c>
      <c r="AO4" s="848">
        <v>2037</v>
      </c>
      <c r="AP4" s="848">
        <v>2038</v>
      </c>
      <c r="AQ4" s="848">
        <v>2039</v>
      </c>
      <c r="AR4" s="848">
        <v>2040</v>
      </c>
      <c r="AS4" s="848">
        <v>2041</v>
      </c>
      <c r="AT4" s="848">
        <v>2042</v>
      </c>
      <c r="AU4" s="848">
        <v>2043</v>
      </c>
      <c r="AV4" s="848">
        <v>2044</v>
      </c>
      <c r="AW4" s="848">
        <v>2045</v>
      </c>
      <c r="AX4" s="848">
        <v>2046</v>
      </c>
      <c r="AY4" s="848">
        <v>2047</v>
      </c>
      <c r="AZ4" s="848">
        <v>2048</v>
      </c>
      <c r="BA4" s="848">
        <v>2049</v>
      </c>
      <c r="BB4" s="848">
        <v>2050</v>
      </c>
      <c r="BC4" s="848">
        <v>2051</v>
      </c>
      <c r="BD4" s="848">
        <v>2052</v>
      </c>
      <c r="BE4" s="848">
        <v>2053</v>
      </c>
      <c r="BF4" s="848">
        <v>2054</v>
      </c>
      <c r="BG4" s="848">
        <v>2055</v>
      </c>
      <c r="BH4" s="848">
        <v>2056</v>
      </c>
      <c r="BI4" s="848">
        <v>2057</v>
      </c>
      <c r="BJ4" s="848">
        <v>2058</v>
      </c>
      <c r="BK4" s="848">
        <v>2059</v>
      </c>
      <c r="BL4" s="848">
        <v>2060</v>
      </c>
      <c r="BM4" s="848">
        <v>2061</v>
      </c>
      <c r="BN4" s="848">
        <v>2062</v>
      </c>
      <c r="BO4" s="848">
        <v>2063</v>
      </c>
      <c r="BP4" s="848">
        <v>2064</v>
      </c>
      <c r="BQ4" s="848">
        <v>2065</v>
      </c>
      <c r="BR4" s="848">
        <v>2066</v>
      </c>
      <c r="BS4" s="848">
        <v>2067</v>
      </c>
      <c r="BT4" s="848">
        <v>2068</v>
      </c>
      <c r="BU4" s="848">
        <v>2069</v>
      </c>
      <c r="BV4" s="849">
        <v>2070</v>
      </c>
    </row>
    <row r="5" spans="1:77">
      <c r="B5" s="1227" t="s">
        <v>315</v>
      </c>
      <c r="C5" s="862" t="s">
        <v>138</v>
      </c>
      <c r="D5" s="851"/>
      <c r="E5" s="852"/>
      <c r="F5" s="852"/>
      <c r="G5" s="852"/>
      <c r="H5" s="852"/>
      <c r="I5" s="852">
        <v>0.48492559925240825</v>
      </c>
      <c r="J5" s="852">
        <v>0.48351186986237527</v>
      </c>
      <c r="K5" s="852">
        <v>0.48578631061893862</v>
      </c>
      <c r="L5" s="852">
        <v>0.48862021806781947</v>
      </c>
      <c r="M5" s="852">
        <v>0.49847142010598472</v>
      </c>
      <c r="N5" s="852">
        <v>0.49439730176146851</v>
      </c>
      <c r="O5" s="852">
        <v>0.50215422652130404</v>
      </c>
      <c r="P5" s="852">
        <v>0.50667581793405614</v>
      </c>
      <c r="Q5" s="852">
        <v>0.51205433254091726</v>
      </c>
      <c r="R5" s="852">
        <v>0.51486919730324798</v>
      </c>
      <c r="S5" s="852">
        <v>0.51423276652224736</v>
      </c>
      <c r="T5" s="852">
        <v>0.51280549509638751</v>
      </c>
      <c r="U5" s="852">
        <v>0.51150411989067801</v>
      </c>
      <c r="V5" s="852"/>
      <c r="W5" s="852"/>
      <c r="X5" s="852"/>
      <c r="Y5" s="852"/>
      <c r="Z5" s="852"/>
      <c r="AA5" s="852"/>
      <c r="AB5" s="852"/>
      <c r="AC5" s="852"/>
      <c r="AD5" s="852"/>
      <c r="AE5" s="852"/>
      <c r="AF5" s="852"/>
      <c r="AG5" s="852"/>
      <c r="AH5" s="852"/>
      <c r="AI5" s="852"/>
      <c r="AJ5" s="852"/>
      <c r="AK5" s="852"/>
      <c r="AL5" s="852"/>
      <c r="AM5" s="852"/>
      <c r="AN5" s="852"/>
      <c r="AO5" s="852"/>
      <c r="AP5" s="852"/>
      <c r="AQ5" s="852"/>
      <c r="AR5" s="852"/>
      <c r="AS5" s="852"/>
      <c r="AT5" s="852"/>
      <c r="AU5" s="852"/>
      <c r="AV5" s="852"/>
      <c r="AW5" s="852"/>
      <c r="AX5" s="852"/>
      <c r="AY5" s="852"/>
      <c r="AZ5" s="852"/>
      <c r="BA5" s="852"/>
      <c r="BB5" s="852"/>
      <c r="BC5" s="852"/>
      <c r="BD5" s="852"/>
      <c r="BE5" s="852"/>
      <c r="BF5" s="852"/>
      <c r="BG5" s="852"/>
      <c r="BH5" s="852"/>
      <c r="BI5" s="852"/>
      <c r="BJ5" s="852"/>
      <c r="BK5" s="852"/>
      <c r="BL5" s="853"/>
      <c r="BM5" s="853"/>
      <c r="BN5" s="853"/>
      <c r="BO5" s="853"/>
      <c r="BP5" s="853"/>
      <c r="BQ5" s="853"/>
      <c r="BR5" s="853"/>
      <c r="BS5" s="853"/>
      <c r="BT5" s="853"/>
      <c r="BU5" s="853"/>
      <c r="BV5" s="854"/>
    </row>
    <row r="6" spans="1:77">
      <c r="B6" s="1228"/>
      <c r="C6" s="162">
        <v>1.7999999999999999E-2</v>
      </c>
      <c r="D6" s="173"/>
      <c r="E6" s="174"/>
      <c r="F6" s="174"/>
      <c r="G6" s="174"/>
      <c r="H6" s="174"/>
      <c r="I6" s="174"/>
      <c r="J6" s="174"/>
      <c r="K6" s="174"/>
      <c r="L6" s="174"/>
      <c r="M6" s="174"/>
      <c r="N6" s="174"/>
      <c r="O6" s="174"/>
      <c r="P6" s="174"/>
      <c r="Q6" s="174"/>
      <c r="R6" s="174"/>
      <c r="S6" s="174"/>
      <c r="T6" s="174"/>
      <c r="U6" s="174">
        <v>0.51150411989067801</v>
      </c>
      <c r="V6" s="174">
        <v>0.50680436321451938</v>
      </c>
      <c r="W6" s="174">
        <v>0.50501447410395461</v>
      </c>
      <c r="X6" s="174">
        <v>0.50213779777659706</v>
      </c>
      <c r="Y6" s="174">
        <v>0.49856174725298352</v>
      </c>
      <c r="Z6" s="174">
        <v>0.49683458633620492</v>
      </c>
      <c r="AA6" s="174">
        <v>0.49372865782745751</v>
      </c>
      <c r="AB6" s="174">
        <v>0.4903400729782828</v>
      </c>
      <c r="AC6" s="174">
        <v>0.48607861103506578</v>
      </c>
      <c r="AD6" s="174">
        <v>0.48077127934152347</v>
      </c>
      <c r="AE6" s="174">
        <v>0.47575804508390368</v>
      </c>
      <c r="AF6" s="174">
        <v>0.4697760327928972</v>
      </c>
      <c r="AG6" s="174">
        <v>0.46499100065807641</v>
      </c>
      <c r="AH6" s="174">
        <v>0.45969225393954499</v>
      </c>
      <c r="AI6" s="174">
        <v>0.45374131176051702</v>
      </c>
      <c r="AJ6" s="174">
        <v>0.44770608094346476</v>
      </c>
      <c r="AK6" s="174">
        <v>0.4439270006504823</v>
      </c>
      <c r="AL6" s="174">
        <v>0.43830042312410644</v>
      </c>
      <c r="AM6" s="174">
        <v>0.43316266587237262</v>
      </c>
      <c r="AN6" s="174">
        <v>0.42767615147756821</v>
      </c>
      <c r="AO6" s="174">
        <v>0.42230844465225725</v>
      </c>
      <c r="AP6" s="174">
        <v>0.41726905494786437</v>
      </c>
      <c r="AQ6" s="174">
        <v>0.41250209916407321</v>
      </c>
      <c r="AR6" s="174">
        <v>0.40729982622387073</v>
      </c>
      <c r="AS6" s="174">
        <v>0.40168470114860849</v>
      </c>
      <c r="AT6" s="174">
        <v>0.39592956685815628</v>
      </c>
      <c r="AU6" s="174">
        <v>0.39065983011904437</v>
      </c>
      <c r="AV6" s="174">
        <v>0.38684893876777532</v>
      </c>
      <c r="AW6" s="174">
        <v>0.38371543810633835</v>
      </c>
      <c r="AX6" s="174">
        <v>0.3787010088136516</v>
      </c>
      <c r="AY6" s="174">
        <v>0.37422801245464171</v>
      </c>
      <c r="AZ6" s="174">
        <v>0.36997897346757497</v>
      </c>
      <c r="BA6" s="174">
        <v>0.36612103900613713</v>
      </c>
      <c r="BB6" s="174">
        <v>0.36222426705573302</v>
      </c>
      <c r="BC6" s="174">
        <v>0.35861943908536786</v>
      </c>
      <c r="BD6" s="174">
        <v>0.35484504884527535</v>
      </c>
      <c r="BE6" s="174">
        <v>0.35224095022917284</v>
      </c>
      <c r="BF6" s="174">
        <v>0.34998347480600689</v>
      </c>
      <c r="BG6" s="174">
        <v>0.34762141252614565</v>
      </c>
      <c r="BH6" s="174">
        <v>0.34527774521336357</v>
      </c>
      <c r="BI6" s="174">
        <v>0.34270647748575445</v>
      </c>
      <c r="BJ6" s="174">
        <v>0.34131348543038181</v>
      </c>
      <c r="BK6" s="174">
        <v>0.33946909307526307</v>
      </c>
      <c r="BL6" s="407">
        <v>0.33742575786366125</v>
      </c>
      <c r="BM6" s="407">
        <v>0.33612351282214953</v>
      </c>
      <c r="BN6" s="407">
        <v>0.33499137721665612</v>
      </c>
      <c r="BO6" s="407">
        <v>0.33409643378561565</v>
      </c>
      <c r="BP6" s="407">
        <v>0.3326566233223136</v>
      </c>
      <c r="BQ6" s="407">
        <v>0.33104564562102479</v>
      </c>
      <c r="BR6" s="407">
        <v>0.33027080016017896</v>
      </c>
      <c r="BS6" s="407">
        <v>0.3287182547384972</v>
      </c>
      <c r="BT6" s="407">
        <v>0.32736428369840898</v>
      </c>
      <c r="BU6" s="407">
        <v>0.32632144626401205</v>
      </c>
      <c r="BV6" s="175">
        <v>0.32452710223593773</v>
      </c>
      <c r="BX6" s="125"/>
      <c r="BY6" s="497"/>
    </row>
    <row r="7" spans="1:77">
      <c r="B7" s="1228"/>
      <c r="C7" s="162">
        <v>1.4999999999999999E-2</v>
      </c>
      <c r="D7" s="173"/>
      <c r="E7" s="174"/>
      <c r="F7" s="174"/>
      <c r="G7" s="174"/>
      <c r="H7" s="174"/>
      <c r="I7" s="174"/>
      <c r="J7" s="174"/>
      <c r="K7" s="174"/>
      <c r="L7" s="174"/>
      <c r="M7" s="174"/>
      <c r="N7" s="174"/>
      <c r="O7" s="174"/>
      <c r="P7" s="174"/>
      <c r="Q7" s="174"/>
      <c r="R7" s="174"/>
      <c r="S7" s="174"/>
      <c r="T7" s="174"/>
      <c r="U7" s="174">
        <v>0.51150411989067801</v>
      </c>
      <c r="V7" s="174">
        <v>0.50680436321451938</v>
      </c>
      <c r="W7" s="174">
        <v>0.50501447410395461</v>
      </c>
      <c r="X7" s="174">
        <v>0.50213779777659706</v>
      </c>
      <c r="Y7" s="174">
        <v>0.49856174725298352</v>
      </c>
      <c r="Z7" s="174">
        <v>0.49683458154624677</v>
      </c>
      <c r="AA7" s="174">
        <v>0.49387479834456099</v>
      </c>
      <c r="AB7" s="174">
        <v>0.49077350506741702</v>
      </c>
      <c r="AC7" s="174">
        <v>0.48693859512805959</v>
      </c>
      <c r="AD7" s="174">
        <v>0.48218266838243395</v>
      </c>
      <c r="AE7" s="174">
        <v>0.47784906614152561</v>
      </c>
      <c r="AF7" s="174">
        <v>0.47265727925787659</v>
      </c>
      <c r="AG7" s="174">
        <v>0.46877929691755588</v>
      </c>
      <c r="AH7" s="174">
        <v>0.4644913378253519</v>
      </c>
      <c r="AI7" s="174">
        <v>0.45964169871576327</v>
      </c>
      <c r="AJ7" s="174">
        <v>0.45479722872549544</v>
      </c>
      <c r="AK7" s="174">
        <v>0.45220203810986831</v>
      </c>
      <c r="AL7" s="174">
        <v>0.44768269008561556</v>
      </c>
      <c r="AM7" s="174">
        <v>0.44361874269833201</v>
      </c>
      <c r="AN7" s="174">
        <v>0.43914633711234852</v>
      </c>
      <c r="AO7" s="174">
        <v>0.43475734987910225</v>
      </c>
      <c r="AP7" s="174">
        <v>0.43065873479268407</v>
      </c>
      <c r="AQ7" s="174">
        <v>0.4267936433712215</v>
      </c>
      <c r="AR7" s="174">
        <v>0.4224310751253742</v>
      </c>
      <c r="AS7" s="174">
        <v>0.41759107023289466</v>
      </c>
      <c r="AT7" s="174">
        <v>0.412551330355797</v>
      </c>
      <c r="AU7" s="174">
        <v>0.40797123123900836</v>
      </c>
      <c r="AV7" s="174">
        <v>0.40487577946730202</v>
      </c>
      <c r="AW7" s="174">
        <v>0.40244566496482365</v>
      </c>
      <c r="AX7" s="174">
        <v>0.39800464374530153</v>
      </c>
      <c r="AY7" s="174">
        <v>0.39408516847594804</v>
      </c>
      <c r="AZ7" s="174">
        <v>0.39036055897175348</v>
      </c>
      <c r="BA7" s="174">
        <v>0.3870101625034173</v>
      </c>
      <c r="BB7" s="174">
        <v>0.38357878913081439</v>
      </c>
      <c r="BC7" s="174">
        <v>0.38042350604720326</v>
      </c>
      <c r="BD7" s="174">
        <v>0.3770467189176015</v>
      </c>
      <c r="BE7" s="174">
        <v>0.37487410093369661</v>
      </c>
      <c r="BF7" s="174">
        <v>0.3730392354306396</v>
      </c>
      <c r="BG7" s="174">
        <v>0.37105759357155743</v>
      </c>
      <c r="BH7" s="174">
        <v>0.36906320174567309</v>
      </c>
      <c r="BI7" s="174">
        <v>0.36679427523445574</v>
      </c>
      <c r="BJ7" s="174">
        <v>0.36575512936268306</v>
      </c>
      <c r="BK7" s="174">
        <v>0.36420286111629585</v>
      </c>
      <c r="BL7" s="407">
        <v>0.36241291747442744</v>
      </c>
      <c r="BM7" s="407">
        <v>0.36140084079376983</v>
      </c>
      <c r="BN7" s="407">
        <v>0.36054206700409014</v>
      </c>
      <c r="BO7" s="407">
        <v>0.35991931370095354</v>
      </c>
      <c r="BP7" s="407">
        <v>0.35867944061948792</v>
      </c>
      <c r="BQ7" s="407">
        <v>0.35723031899569518</v>
      </c>
      <c r="BR7" s="407">
        <v>0.35666395707985954</v>
      </c>
      <c r="BS7" s="407">
        <v>0.35523744897366893</v>
      </c>
      <c r="BT7" s="407">
        <v>0.35400557044532815</v>
      </c>
      <c r="BU7" s="407">
        <v>0.35309728895066594</v>
      </c>
      <c r="BV7" s="175">
        <v>0.3513568091434669</v>
      </c>
      <c r="BX7" s="125"/>
      <c r="BY7" s="497"/>
    </row>
    <row r="8" spans="1:77">
      <c r="B8" s="1228"/>
      <c r="C8" s="162">
        <v>1.2999999999999999E-2</v>
      </c>
      <c r="D8" s="173"/>
      <c r="E8" s="174"/>
      <c r="F8" s="174"/>
      <c r="G8" s="174"/>
      <c r="H8" s="174"/>
      <c r="I8" s="174"/>
      <c r="J8" s="174"/>
      <c r="K8" s="174"/>
      <c r="L8" s="174"/>
      <c r="M8" s="174"/>
      <c r="N8" s="174"/>
      <c r="O8" s="174"/>
      <c r="P8" s="174"/>
      <c r="Q8" s="174"/>
      <c r="R8" s="174"/>
      <c r="S8" s="174"/>
      <c r="T8" s="174"/>
      <c r="U8" s="174">
        <v>0.51150411989067801</v>
      </c>
      <c r="V8" s="174">
        <v>0.50680436321451938</v>
      </c>
      <c r="W8" s="174">
        <v>0.50501447410395461</v>
      </c>
      <c r="X8" s="174">
        <v>0.50213779777659706</v>
      </c>
      <c r="Y8" s="174">
        <v>0.49856218918475048</v>
      </c>
      <c r="Z8" s="174">
        <v>0.49683433157373719</v>
      </c>
      <c r="AA8" s="174">
        <v>0.49397078775540015</v>
      </c>
      <c r="AB8" s="174">
        <v>0.49106352252180102</v>
      </c>
      <c r="AC8" s="174">
        <v>0.48751171743162586</v>
      </c>
      <c r="AD8" s="174">
        <v>0.48312823961062662</v>
      </c>
      <c r="AE8" s="174">
        <v>0.47924792018920087</v>
      </c>
      <c r="AF8" s="174">
        <v>0.47458679714257801</v>
      </c>
      <c r="AG8" s="174">
        <v>0.4713267747632956</v>
      </c>
      <c r="AH8" s="174">
        <v>0.46772649189137905</v>
      </c>
      <c r="AI8" s="174">
        <v>0.46362696109994667</v>
      </c>
      <c r="AJ8" s="174">
        <v>0.45959800505708975</v>
      </c>
      <c r="AK8" s="174">
        <v>0.45781878238445251</v>
      </c>
      <c r="AL8" s="174">
        <v>0.45406386577637142</v>
      </c>
      <c r="AM8" s="174">
        <v>0.45074740999633173</v>
      </c>
      <c r="AN8" s="174">
        <v>0.44698730724378477</v>
      </c>
      <c r="AO8" s="174">
        <v>0.44328169454242672</v>
      </c>
      <c r="AP8" s="174">
        <v>0.43984717226366604</v>
      </c>
      <c r="AQ8" s="174">
        <v>0.43662474343599184</v>
      </c>
      <c r="AR8" s="174">
        <v>0.43285597137994775</v>
      </c>
      <c r="AS8" s="174">
        <v>0.42857539139131373</v>
      </c>
      <c r="AT8" s="174">
        <v>0.42405215599303392</v>
      </c>
      <c r="AU8" s="174">
        <v>0.41996992229345081</v>
      </c>
      <c r="AV8" s="174">
        <v>0.4173872757035304</v>
      </c>
      <c r="AW8" s="174">
        <v>0.41547380013742607</v>
      </c>
      <c r="AX8" s="174">
        <v>0.41145139687849291</v>
      </c>
      <c r="AY8" s="174">
        <v>0.40794598197579091</v>
      </c>
      <c r="AZ8" s="174">
        <v>0.40460893706226214</v>
      </c>
      <c r="BA8" s="174">
        <v>0.40163549221991568</v>
      </c>
      <c r="BB8" s="174">
        <v>0.39854857575107966</v>
      </c>
      <c r="BC8" s="174">
        <v>0.3957227305109593</v>
      </c>
      <c r="BD8" s="174">
        <v>0.3926411102482395</v>
      </c>
      <c r="BE8" s="174">
        <v>0.39078097311887172</v>
      </c>
      <c r="BF8" s="174">
        <v>0.38925468411262953</v>
      </c>
      <c r="BG8" s="174">
        <v>0.38754892760777943</v>
      </c>
      <c r="BH8" s="174">
        <v>0.38580476695280391</v>
      </c>
      <c r="BI8" s="174">
        <v>0.38375783895700771</v>
      </c>
      <c r="BJ8" s="174">
        <v>0.38297305482732596</v>
      </c>
      <c r="BK8" s="174">
        <v>0.38162794396077804</v>
      </c>
      <c r="BL8" s="407">
        <v>0.38001041888656517</v>
      </c>
      <c r="BM8" s="407">
        <v>0.37920417260580275</v>
      </c>
      <c r="BN8" s="407">
        <v>0.37853277460792523</v>
      </c>
      <c r="BO8" s="407">
        <v>0.37807393509826859</v>
      </c>
      <c r="BP8" s="407">
        <v>0.37695790261752088</v>
      </c>
      <c r="BQ8" s="407">
        <v>0.3756028473706301</v>
      </c>
      <c r="BR8" s="407">
        <v>0.37515296202835696</v>
      </c>
      <c r="BS8" s="407">
        <v>0.37379432182544936</v>
      </c>
      <c r="BT8" s="407">
        <v>0.37261760843336561</v>
      </c>
      <c r="BU8" s="407">
        <v>0.37176126837498624</v>
      </c>
      <c r="BV8" s="175">
        <v>0.37002677157497021</v>
      </c>
      <c r="BX8" s="125"/>
      <c r="BY8" s="497"/>
    </row>
    <row r="9" spans="1:77" ht="15.75" thickBot="1">
      <c r="B9" s="1229"/>
      <c r="C9" s="165">
        <v>0.01</v>
      </c>
      <c r="D9" s="176"/>
      <c r="E9" s="177"/>
      <c r="F9" s="177"/>
      <c r="G9" s="177"/>
      <c r="H9" s="177"/>
      <c r="I9" s="177"/>
      <c r="J9" s="177"/>
      <c r="K9" s="177"/>
      <c r="L9" s="177"/>
      <c r="M9" s="177"/>
      <c r="N9" s="177"/>
      <c r="O9" s="177"/>
      <c r="P9" s="177"/>
      <c r="Q9" s="177"/>
      <c r="R9" s="177"/>
      <c r="S9" s="177"/>
      <c r="T9" s="177"/>
      <c r="U9" s="177">
        <v>0.51150411989067801</v>
      </c>
      <c r="V9" s="177">
        <v>0.50680436321451938</v>
      </c>
      <c r="W9" s="177">
        <v>0.50501447410395461</v>
      </c>
      <c r="X9" s="177">
        <v>0.50213779777659706</v>
      </c>
      <c r="Y9" s="177">
        <v>0.49856174725298352</v>
      </c>
      <c r="Z9" s="177">
        <v>0.49683456731601244</v>
      </c>
      <c r="AA9" s="177">
        <v>0.49411826372173617</v>
      </c>
      <c r="AB9" s="177">
        <v>0.49149928645056923</v>
      </c>
      <c r="AC9" s="177">
        <v>0.48837319471276336</v>
      </c>
      <c r="AD9" s="177">
        <v>0.48454942335834295</v>
      </c>
      <c r="AE9" s="177">
        <v>0.48135820217123143</v>
      </c>
      <c r="AF9" s="177">
        <v>0.47750142991105538</v>
      </c>
      <c r="AG9" s="177">
        <v>0.47517385929757111</v>
      </c>
      <c r="AH9" s="177">
        <v>0.47262114381902925</v>
      </c>
      <c r="AI9" s="177">
        <v>0.46967531655706246</v>
      </c>
      <c r="AJ9" s="177">
        <v>0.46690794236856115</v>
      </c>
      <c r="AK9" s="177">
        <v>0.46638620787284696</v>
      </c>
      <c r="AL9" s="177">
        <v>0.46382797483800764</v>
      </c>
      <c r="AM9" s="177">
        <v>0.4616794657698528</v>
      </c>
      <c r="AN9" s="177">
        <v>0.4590426016824305</v>
      </c>
      <c r="AO9" s="177">
        <v>0.45642348172346231</v>
      </c>
      <c r="AP9" s="177">
        <v>0.45404872954802694</v>
      </c>
      <c r="AQ9" s="177">
        <v>0.45185151402961926</v>
      </c>
      <c r="AR9" s="177">
        <v>0.44906040459525537</v>
      </c>
      <c r="AS9" s="177">
        <v>0.44568519854960809</v>
      </c>
      <c r="AT9" s="177">
        <v>0.44200868487515321</v>
      </c>
      <c r="AU9" s="177">
        <v>0.43875389383921276</v>
      </c>
      <c r="AV9" s="177">
        <v>0.43703603938323826</v>
      </c>
      <c r="AW9" s="177">
        <v>0.43597094773287437</v>
      </c>
      <c r="AX9" s="177">
        <v>0.4326685477837981</v>
      </c>
      <c r="AY9" s="177">
        <v>0.4298565008929669</v>
      </c>
      <c r="AZ9" s="177">
        <v>0.4271881002648763</v>
      </c>
      <c r="BA9" s="177">
        <v>0.42486153709089958</v>
      </c>
      <c r="BB9" s="177">
        <v>0.42238274617595983</v>
      </c>
      <c r="BC9" s="177">
        <v>0.42014682288112648</v>
      </c>
      <c r="BD9" s="177">
        <v>0.41760695078132815</v>
      </c>
      <c r="BE9" s="177">
        <v>0.41632468126983529</v>
      </c>
      <c r="BF9" s="177">
        <v>0.41536373500298968</v>
      </c>
      <c r="BG9" s="177">
        <v>0.41417913351044372</v>
      </c>
      <c r="BH9" s="177">
        <v>0.41292046553880996</v>
      </c>
      <c r="BI9" s="177">
        <v>0.4112917487561551</v>
      </c>
      <c r="BJ9" s="177">
        <v>0.41097969012635249</v>
      </c>
      <c r="BK9" s="177">
        <v>0.4100365479926974</v>
      </c>
      <c r="BL9" s="409">
        <v>0.40877525318883551</v>
      </c>
      <c r="BM9" s="409">
        <v>0.40835726776943637</v>
      </c>
      <c r="BN9" s="409">
        <v>0.40805783427546721</v>
      </c>
      <c r="BO9" s="409">
        <v>0.40798155130475261</v>
      </c>
      <c r="BP9" s="409">
        <v>0.40714862217664399</v>
      </c>
      <c r="BQ9" s="409">
        <v>0.40602371842891477</v>
      </c>
      <c r="BR9" s="409">
        <v>0.4058721750145064</v>
      </c>
      <c r="BS9" s="409">
        <v>0.40468430943138839</v>
      </c>
      <c r="BT9" s="409">
        <v>0.40367821950225546</v>
      </c>
      <c r="BU9" s="409">
        <v>0.40301347968943679</v>
      </c>
      <c r="BV9" s="178">
        <v>0.40136457520099061</v>
      </c>
      <c r="BX9" s="125"/>
      <c r="BY9" s="497"/>
    </row>
    <row r="10" spans="1:77">
      <c r="B10" s="1227" t="s">
        <v>316</v>
      </c>
      <c r="C10" s="862" t="s">
        <v>138</v>
      </c>
      <c r="D10" s="851"/>
      <c r="E10" s="863"/>
      <c r="F10" s="864">
        <v>2.1312780391996733</v>
      </c>
      <c r="G10" s="864">
        <v>2.0909121925510612</v>
      </c>
      <c r="H10" s="864">
        <v>2.0455005667449142</v>
      </c>
      <c r="I10" s="864">
        <v>2.0074534460999272</v>
      </c>
      <c r="J10" s="864">
        <v>1.9782897992079767</v>
      </c>
      <c r="K10" s="864">
        <v>1.9518045987240016</v>
      </c>
      <c r="L10" s="864">
        <v>1.9077929607261692</v>
      </c>
      <c r="M10" s="864">
        <v>1.8393857534436882</v>
      </c>
      <c r="N10" s="864">
        <v>1.8001882862329541</v>
      </c>
      <c r="O10" s="864">
        <v>1.7810586181761532</v>
      </c>
      <c r="P10" s="864">
        <v>1.7715313025547654</v>
      </c>
      <c r="Q10" s="864">
        <v>1.7553751736541698</v>
      </c>
      <c r="R10" s="864">
        <v>1.7377858020140509</v>
      </c>
      <c r="S10" s="864">
        <v>1.7222163829204373</v>
      </c>
      <c r="T10" s="865">
        <v>1.718324656266</v>
      </c>
      <c r="U10" s="865">
        <v>1.7329143872888484</v>
      </c>
      <c r="V10" s="866"/>
      <c r="W10" s="866"/>
      <c r="X10" s="866"/>
      <c r="Y10" s="866"/>
      <c r="Z10" s="866"/>
      <c r="AA10" s="866"/>
      <c r="AB10" s="866"/>
      <c r="AC10" s="866"/>
      <c r="AD10" s="866"/>
      <c r="AE10" s="866"/>
      <c r="AF10" s="866"/>
      <c r="AG10" s="866"/>
      <c r="AH10" s="866"/>
      <c r="AI10" s="866"/>
      <c r="AJ10" s="866"/>
      <c r="AK10" s="866"/>
      <c r="AL10" s="866"/>
      <c r="AM10" s="866"/>
      <c r="AN10" s="866"/>
      <c r="AO10" s="866"/>
      <c r="AP10" s="866"/>
      <c r="AQ10" s="866"/>
      <c r="AR10" s="866"/>
      <c r="AS10" s="866"/>
      <c r="AT10" s="866"/>
      <c r="AU10" s="866"/>
      <c r="AV10" s="866"/>
      <c r="AW10" s="866"/>
      <c r="AX10" s="866"/>
      <c r="AY10" s="866"/>
      <c r="AZ10" s="866"/>
      <c r="BA10" s="866"/>
      <c r="BB10" s="866"/>
      <c r="BC10" s="866"/>
      <c r="BD10" s="866"/>
      <c r="BE10" s="866"/>
      <c r="BF10" s="866"/>
      <c r="BG10" s="866"/>
      <c r="BH10" s="866"/>
      <c r="BI10" s="866"/>
      <c r="BJ10" s="866"/>
      <c r="BK10" s="866"/>
      <c r="BL10" s="867"/>
      <c r="BM10" s="867"/>
      <c r="BN10" s="867"/>
      <c r="BO10" s="867"/>
      <c r="BP10" s="867"/>
      <c r="BQ10" s="867"/>
      <c r="BR10" s="867"/>
      <c r="BS10" s="867"/>
      <c r="BT10" s="867"/>
      <c r="BU10" s="867"/>
      <c r="BV10" s="868"/>
    </row>
    <row r="11" spans="1:77">
      <c r="B11" s="1228"/>
      <c r="C11" s="162">
        <v>1.7999999999999999E-2</v>
      </c>
      <c r="D11" s="173"/>
      <c r="E11" s="174"/>
      <c r="F11" s="495"/>
      <c r="G11" s="495"/>
      <c r="H11" s="495"/>
      <c r="I11" s="495"/>
      <c r="J11" s="495"/>
      <c r="K11" s="495"/>
      <c r="L11" s="495"/>
      <c r="M11" s="495"/>
      <c r="N11" s="495"/>
      <c r="O11" s="495"/>
      <c r="P11" s="495"/>
      <c r="Q11" s="495"/>
      <c r="R11" s="495"/>
      <c r="S11" s="479"/>
      <c r="T11" s="479"/>
      <c r="U11" s="479">
        <v>1.7329143872888484</v>
      </c>
      <c r="V11" s="479">
        <v>1.7250180780722857</v>
      </c>
      <c r="W11" s="479">
        <v>1.7230244932621377</v>
      </c>
      <c r="X11" s="479">
        <v>1.7153316957010514</v>
      </c>
      <c r="Y11" s="479">
        <v>1.7045495533121251</v>
      </c>
      <c r="Z11" s="479">
        <v>1.6954334626232348</v>
      </c>
      <c r="AA11" s="479">
        <v>1.6774957020563164</v>
      </c>
      <c r="AB11" s="479">
        <v>1.6595486183359773</v>
      </c>
      <c r="AC11" s="479">
        <v>1.6413536507774711</v>
      </c>
      <c r="AD11" s="479">
        <v>1.6225118971606218</v>
      </c>
      <c r="AE11" s="479">
        <v>1.6062455447723238</v>
      </c>
      <c r="AF11" s="479">
        <v>1.584724395690613</v>
      </c>
      <c r="AG11" s="479">
        <v>1.5731288859119161</v>
      </c>
      <c r="AH11" s="479">
        <v>1.5631220710603464</v>
      </c>
      <c r="AI11" s="479">
        <v>1.5514912032284083</v>
      </c>
      <c r="AJ11" s="479">
        <v>1.5411357194298798</v>
      </c>
      <c r="AK11" s="479">
        <v>1.533467077303716</v>
      </c>
      <c r="AL11" s="479">
        <v>1.5224231951653864</v>
      </c>
      <c r="AM11" s="479">
        <v>1.5112896177954711</v>
      </c>
      <c r="AN11" s="479">
        <v>1.4991016317116879</v>
      </c>
      <c r="AO11" s="479">
        <v>1.4884118579976695</v>
      </c>
      <c r="AP11" s="479">
        <v>1.4794645049867892</v>
      </c>
      <c r="AQ11" s="479">
        <v>1.4728395179144256</v>
      </c>
      <c r="AR11" s="479">
        <v>1.4639140977535696</v>
      </c>
      <c r="AS11" s="479">
        <v>1.4525954524670419</v>
      </c>
      <c r="AT11" s="479">
        <v>1.4405315134944807</v>
      </c>
      <c r="AU11" s="479">
        <v>1.4293576494937243</v>
      </c>
      <c r="AV11" s="479">
        <v>1.422807778284628</v>
      </c>
      <c r="AW11" s="479">
        <v>1.4183359365955217</v>
      </c>
      <c r="AX11" s="479">
        <v>1.4070762540196444</v>
      </c>
      <c r="AY11" s="479">
        <v>1.3979856023101089</v>
      </c>
      <c r="AZ11" s="479">
        <v>1.3886043253939968</v>
      </c>
      <c r="BA11" s="479">
        <v>1.3797326343334662</v>
      </c>
      <c r="BB11" s="479">
        <v>1.3708692121001209</v>
      </c>
      <c r="BC11" s="479">
        <v>1.3623877626561196</v>
      </c>
      <c r="BD11" s="479">
        <v>1.3525200666859094</v>
      </c>
      <c r="BE11" s="479">
        <v>1.3469179909339473</v>
      </c>
      <c r="BF11" s="479">
        <v>1.3428364881646604</v>
      </c>
      <c r="BG11" s="479">
        <v>1.3381820486611411</v>
      </c>
      <c r="BH11" s="479">
        <v>1.3330671815430906</v>
      </c>
      <c r="BI11" s="479">
        <v>1.326247239479029</v>
      </c>
      <c r="BJ11" s="479">
        <v>1.3239090369370157</v>
      </c>
      <c r="BK11" s="479">
        <v>1.3205158428681876</v>
      </c>
      <c r="BL11" s="480">
        <v>1.3160565321632451</v>
      </c>
      <c r="BM11" s="480">
        <v>1.3137556814226714</v>
      </c>
      <c r="BN11" s="480">
        <v>1.3113928651206868</v>
      </c>
      <c r="BO11" s="480">
        <v>1.3092347715121648</v>
      </c>
      <c r="BP11" s="480">
        <v>1.3047192301475357</v>
      </c>
      <c r="BQ11" s="480">
        <v>1.2983441974241243</v>
      </c>
      <c r="BR11" s="480">
        <v>1.2945062273041537</v>
      </c>
      <c r="BS11" s="480">
        <v>1.2874025968463312</v>
      </c>
      <c r="BT11" s="480">
        <v>1.2802570490581326</v>
      </c>
      <c r="BU11" s="480">
        <v>1.273767903891839</v>
      </c>
      <c r="BV11" s="481">
        <v>1.2631885849002848</v>
      </c>
    </row>
    <row r="12" spans="1:77">
      <c r="B12" s="1228"/>
      <c r="C12" s="162">
        <v>1.4999999999999999E-2</v>
      </c>
      <c r="D12" s="173"/>
      <c r="E12" s="174"/>
      <c r="F12" s="495"/>
      <c r="G12" s="495"/>
      <c r="H12" s="495"/>
      <c r="I12" s="495"/>
      <c r="J12" s="495"/>
      <c r="K12" s="495"/>
      <c r="L12" s="495"/>
      <c r="M12" s="495"/>
      <c r="N12" s="495"/>
      <c r="O12" s="495"/>
      <c r="P12" s="495"/>
      <c r="Q12" s="495"/>
      <c r="R12" s="495"/>
      <c r="S12" s="479"/>
      <c r="T12" s="479"/>
      <c r="U12" s="479">
        <v>1.7329143872888484</v>
      </c>
      <c r="V12" s="479">
        <v>1.7250180780722857</v>
      </c>
      <c r="W12" s="479">
        <v>1.7230244932621377</v>
      </c>
      <c r="X12" s="479">
        <v>1.7153316957010514</v>
      </c>
      <c r="Y12" s="479">
        <v>1.7045495533121251</v>
      </c>
      <c r="Z12" s="479">
        <v>1.6954334626232348</v>
      </c>
      <c r="AA12" s="479">
        <v>1.6774957020563164</v>
      </c>
      <c r="AB12" s="479">
        <v>1.6595486183359773</v>
      </c>
      <c r="AC12" s="479">
        <v>1.6413536507774711</v>
      </c>
      <c r="AD12" s="479">
        <v>1.6225118971606218</v>
      </c>
      <c r="AE12" s="479">
        <v>1.6062455447723238</v>
      </c>
      <c r="AF12" s="479">
        <v>1.584724395690613</v>
      </c>
      <c r="AG12" s="479">
        <v>1.5731288859119161</v>
      </c>
      <c r="AH12" s="479">
        <v>1.5631220710603464</v>
      </c>
      <c r="AI12" s="479">
        <v>1.5514912032284083</v>
      </c>
      <c r="AJ12" s="479">
        <v>1.5411357194298798</v>
      </c>
      <c r="AK12" s="479">
        <v>1.533467077303716</v>
      </c>
      <c r="AL12" s="479">
        <v>1.5224231951653864</v>
      </c>
      <c r="AM12" s="479">
        <v>1.5112896177954711</v>
      </c>
      <c r="AN12" s="479">
        <v>1.4991016317116879</v>
      </c>
      <c r="AO12" s="479">
        <v>1.4884118579976695</v>
      </c>
      <c r="AP12" s="479">
        <v>1.4794645049867892</v>
      </c>
      <c r="AQ12" s="479">
        <v>1.4728395179144256</v>
      </c>
      <c r="AR12" s="479">
        <v>1.4639140977535696</v>
      </c>
      <c r="AS12" s="479">
        <v>1.4525954524670419</v>
      </c>
      <c r="AT12" s="479">
        <v>1.4405315134944807</v>
      </c>
      <c r="AU12" s="479">
        <v>1.4293576494937243</v>
      </c>
      <c r="AV12" s="479">
        <v>1.422807778284628</v>
      </c>
      <c r="AW12" s="479">
        <v>1.4183359365955217</v>
      </c>
      <c r="AX12" s="479">
        <v>1.4070762540196444</v>
      </c>
      <c r="AY12" s="479">
        <v>1.3979856023101089</v>
      </c>
      <c r="AZ12" s="479">
        <v>1.3886043253939968</v>
      </c>
      <c r="BA12" s="479">
        <v>1.3797326343334662</v>
      </c>
      <c r="BB12" s="479">
        <v>1.3708692121001209</v>
      </c>
      <c r="BC12" s="479">
        <v>1.3623877626561196</v>
      </c>
      <c r="BD12" s="479">
        <v>1.3525200666859094</v>
      </c>
      <c r="BE12" s="479">
        <v>1.3469179909339473</v>
      </c>
      <c r="BF12" s="479">
        <v>1.3428364881646604</v>
      </c>
      <c r="BG12" s="479">
        <v>1.3381820486611411</v>
      </c>
      <c r="BH12" s="479">
        <v>1.3330671815430906</v>
      </c>
      <c r="BI12" s="479">
        <v>1.326247239479029</v>
      </c>
      <c r="BJ12" s="479">
        <v>1.3239090369370157</v>
      </c>
      <c r="BK12" s="479">
        <v>1.3205158428681876</v>
      </c>
      <c r="BL12" s="480">
        <v>1.3160565321632451</v>
      </c>
      <c r="BM12" s="480">
        <v>1.3137556814226714</v>
      </c>
      <c r="BN12" s="480">
        <v>1.3113928651206868</v>
      </c>
      <c r="BO12" s="480">
        <v>1.3092347715121648</v>
      </c>
      <c r="BP12" s="480">
        <v>1.3047192301475357</v>
      </c>
      <c r="BQ12" s="480">
        <v>1.2983441974241243</v>
      </c>
      <c r="BR12" s="480">
        <v>1.2945062273041537</v>
      </c>
      <c r="BS12" s="480">
        <v>1.2874025968463312</v>
      </c>
      <c r="BT12" s="480">
        <v>1.2802570490581326</v>
      </c>
      <c r="BU12" s="480">
        <v>1.273767903891839</v>
      </c>
      <c r="BV12" s="481">
        <v>1.2631885849002848</v>
      </c>
    </row>
    <row r="13" spans="1:77">
      <c r="B13" s="1228"/>
      <c r="C13" s="162">
        <v>1.2999999999999999E-2</v>
      </c>
      <c r="D13" s="173"/>
      <c r="E13" s="174"/>
      <c r="F13" s="495"/>
      <c r="G13" s="495"/>
      <c r="H13" s="495"/>
      <c r="I13" s="495"/>
      <c r="J13" s="495"/>
      <c r="K13" s="495"/>
      <c r="L13" s="495"/>
      <c r="M13" s="495"/>
      <c r="N13" s="495"/>
      <c r="O13" s="495"/>
      <c r="P13" s="495"/>
      <c r="Q13" s="495"/>
      <c r="R13" s="495"/>
      <c r="S13" s="479"/>
      <c r="T13" s="479"/>
      <c r="U13" s="479">
        <v>1.7329143872888484</v>
      </c>
      <c r="V13" s="479">
        <v>1.7250180780722857</v>
      </c>
      <c r="W13" s="479">
        <v>1.7230244932621377</v>
      </c>
      <c r="X13" s="479">
        <v>1.7153316957010514</v>
      </c>
      <c r="Y13" s="479">
        <v>1.7045495533121251</v>
      </c>
      <c r="Z13" s="479">
        <v>1.6954334626232348</v>
      </c>
      <c r="AA13" s="479">
        <v>1.6774957020563164</v>
      </c>
      <c r="AB13" s="479">
        <v>1.6595486183359773</v>
      </c>
      <c r="AC13" s="479">
        <v>1.6413536507774711</v>
      </c>
      <c r="AD13" s="479">
        <v>1.6225118971606218</v>
      </c>
      <c r="AE13" s="479">
        <v>1.6062455447723238</v>
      </c>
      <c r="AF13" s="479">
        <v>1.584724395690613</v>
      </c>
      <c r="AG13" s="479">
        <v>1.5731288859119161</v>
      </c>
      <c r="AH13" s="479">
        <v>1.5631220710603464</v>
      </c>
      <c r="AI13" s="479">
        <v>1.5514912032284083</v>
      </c>
      <c r="AJ13" s="479">
        <v>1.5411357194298798</v>
      </c>
      <c r="AK13" s="479">
        <v>1.533467077303716</v>
      </c>
      <c r="AL13" s="479">
        <v>1.5224231951653864</v>
      </c>
      <c r="AM13" s="479">
        <v>1.5112896177954711</v>
      </c>
      <c r="AN13" s="479">
        <v>1.4991016317116879</v>
      </c>
      <c r="AO13" s="479">
        <v>1.4884118579976695</v>
      </c>
      <c r="AP13" s="479">
        <v>1.4794645049867892</v>
      </c>
      <c r="AQ13" s="479">
        <v>1.4728395179144256</v>
      </c>
      <c r="AR13" s="479">
        <v>1.4639140977535696</v>
      </c>
      <c r="AS13" s="479">
        <v>1.4525954524670419</v>
      </c>
      <c r="AT13" s="479">
        <v>1.4405315134944807</v>
      </c>
      <c r="AU13" s="479">
        <v>1.4293576494937243</v>
      </c>
      <c r="AV13" s="479">
        <v>1.422807778284628</v>
      </c>
      <c r="AW13" s="479">
        <v>1.4183359365955217</v>
      </c>
      <c r="AX13" s="479">
        <v>1.4070762540196444</v>
      </c>
      <c r="AY13" s="479">
        <v>1.3979856023101089</v>
      </c>
      <c r="AZ13" s="479">
        <v>1.3886043253939968</v>
      </c>
      <c r="BA13" s="479">
        <v>1.3797326343334662</v>
      </c>
      <c r="BB13" s="479">
        <v>1.3708692121001209</v>
      </c>
      <c r="BC13" s="479">
        <v>1.3623877626561196</v>
      </c>
      <c r="BD13" s="479">
        <v>1.3525200666859094</v>
      </c>
      <c r="BE13" s="479">
        <v>1.3469179909339473</v>
      </c>
      <c r="BF13" s="479">
        <v>1.3428364881646604</v>
      </c>
      <c r="BG13" s="479">
        <v>1.3381820486611411</v>
      </c>
      <c r="BH13" s="479">
        <v>1.3330671815430906</v>
      </c>
      <c r="BI13" s="479">
        <v>1.326247239479029</v>
      </c>
      <c r="BJ13" s="479">
        <v>1.3239090369370157</v>
      </c>
      <c r="BK13" s="479">
        <v>1.3205158428681876</v>
      </c>
      <c r="BL13" s="480">
        <v>1.3160565321632451</v>
      </c>
      <c r="BM13" s="480">
        <v>1.3137556814226714</v>
      </c>
      <c r="BN13" s="480">
        <v>1.3113928651206868</v>
      </c>
      <c r="BO13" s="480">
        <v>1.3092347715121648</v>
      </c>
      <c r="BP13" s="480">
        <v>1.3047192301475357</v>
      </c>
      <c r="BQ13" s="480">
        <v>1.2983441974241243</v>
      </c>
      <c r="BR13" s="480">
        <v>1.2945062273041537</v>
      </c>
      <c r="BS13" s="480">
        <v>1.2874025968463312</v>
      </c>
      <c r="BT13" s="480">
        <v>1.2802570490581326</v>
      </c>
      <c r="BU13" s="480">
        <v>1.273767903891839</v>
      </c>
      <c r="BV13" s="481">
        <v>1.2631885849002848</v>
      </c>
    </row>
    <row r="14" spans="1:77" ht="15.75" thickBot="1">
      <c r="B14" s="1229"/>
      <c r="C14" s="165">
        <v>0.01</v>
      </c>
      <c r="D14" s="176"/>
      <c r="E14" s="177"/>
      <c r="F14" s="496"/>
      <c r="G14" s="496"/>
      <c r="H14" s="496"/>
      <c r="I14" s="496"/>
      <c r="J14" s="496"/>
      <c r="K14" s="496"/>
      <c r="L14" s="496"/>
      <c r="M14" s="496"/>
      <c r="N14" s="496"/>
      <c r="O14" s="496"/>
      <c r="P14" s="496"/>
      <c r="Q14" s="496"/>
      <c r="R14" s="496"/>
      <c r="S14" s="482"/>
      <c r="T14" s="482"/>
      <c r="U14" s="482">
        <v>1.7329143872888484</v>
      </c>
      <c r="V14" s="482">
        <v>1.7250180780722857</v>
      </c>
      <c r="W14" s="482">
        <v>1.7230244932621377</v>
      </c>
      <c r="X14" s="482">
        <v>1.7153316957010514</v>
      </c>
      <c r="Y14" s="482">
        <v>1.7045495533121251</v>
      </c>
      <c r="Z14" s="482">
        <v>1.6954334626232348</v>
      </c>
      <c r="AA14" s="482">
        <v>1.6774957020563164</v>
      </c>
      <c r="AB14" s="482">
        <v>1.6595486183359773</v>
      </c>
      <c r="AC14" s="482">
        <v>1.6413536507774711</v>
      </c>
      <c r="AD14" s="482">
        <v>1.6225118971606218</v>
      </c>
      <c r="AE14" s="482">
        <v>1.6062455447723238</v>
      </c>
      <c r="AF14" s="482">
        <v>1.584724395690613</v>
      </c>
      <c r="AG14" s="482">
        <v>1.5731288859119161</v>
      </c>
      <c r="AH14" s="482">
        <v>1.5631220710603464</v>
      </c>
      <c r="AI14" s="482">
        <v>1.5514912032284083</v>
      </c>
      <c r="AJ14" s="482">
        <v>1.5411357194298798</v>
      </c>
      <c r="AK14" s="482">
        <v>1.533467077303716</v>
      </c>
      <c r="AL14" s="482">
        <v>1.5224231951653864</v>
      </c>
      <c r="AM14" s="482">
        <v>1.5112896177954711</v>
      </c>
      <c r="AN14" s="482">
        <v>1.4991016317116879</v>
      </c>
      <c r="AO14" s="482">
        <v>1.4884118579976695</v>
      </c>
      <c r="AP14" s="482">
        <v>1.4794645049867892</v>
      </c>
      <c r="AQ14" s="482">
        <v>1.4728395179144256</v>
      </c>
      <c r="AR14" s="482">
        <v>1.4639140977535696</v>
      </c>
      <c r="AS14" s="482">
        <v>1.4525954524670419</v>
      </c>
      <c r="AT14" s="482">
        <v>1.4405315134944807</v>
      </c>
      <c r="AU14" s="482">
        <v>1.4293576494937243</v>
      </c>
      <c r="AV14" s="482">
        <v>1.422807778284628</v>
      </c>
      <c r="AW14" s="482">
        <v>1.4183359365955217</v>
      </c>
      <c r="AX14" s="482">
        <v>1.4070762540196444</v>
      </c>
      <c r="AY14" s="482">
        <v>1.3979856023101089</v>
      </c>
      <c r="AZ14" s="482">
        <v>1.3886043253939968</v>
      </c>
      <c r="BA14" s="482">
        <v>1.3797326343334662</v>
      </c>
      <c r="BB14" s="482">
        <v>1.3708692121001209</v>
      </c>
      <c r="BC14" s="482">
        <v>1.3623877626561196</v>
      </c>
      <c r="BD14" s="482">
        <v>1.3525200666859094</v>
      </c>
      <c r="BE14" s="482">
        <v>1.3469179909339473</v>
      </c>
      <c r="BF14" s="482">
        <v>1.3428364881646604</v>
      </c>
      <c r="BG14" s="482">
        <v>1.3381820486611411</v>
      </c>
      <c r="BH14" s="482">
        <v>1.3330671815430906</v>
      </c>
      <c r="BI14" s="482">
        <v>1.326247239479029</v>
      </c>
      <c r="BJ14" s="482">
        <v>1.3239090369370157</v>
      </c>
      <c r="BK14" s="482">
        <v>1.3205158428681876</v>
      </c>
      <c r="BL14" s="483">
        <v>1.3160565321632451</v>
      </c>
      <c r="BM14" s="483">
        <v>1.3137556814226714</v>
      </c>
      <c r="BN14" s="483">
        <v>1.3113928651206868</v>
      </c>
      <c r="BO14" s="483">
        <v>1.3092347715121648</v>
      </c>
      <c r="BP14" s="483">
        <v>1.3047192301475357</v>
      </c>
      <c r="BQ14" s="483">
        <v>1.2983441974241243</v>
      </c>
      <c r="BR14" s="483">
        <v>1.2945062273041537</v>
      </c>
      <c r="BS14" s="483">
        <v>1.2874025968463312</v>
      </c>
      <c r="BT14" s="483">
        <v>1.2802570490581326</v>
      </c>
      <c r="BU14" s="483">
        <v>1.273767903891839</v>
      </c>
      <c r="BV14" s="484">
        <v>1.2631885849002848</v>
      </c>
    </row>
    <row r="16" spans="1:77">
      <c r="R16" s="183"/>
      <c r="S16" s="498"/>
      <c r="T16" s="183"/>
      <c r="U16" s="183"/>
    </row>
    <row r="17" spans="18:74">
      <c r="R17" s="183"/>
      <c r="T17" s="183"/>
    </row>
    <row r="24" spans="18:74">
      <c r="V24" s="107"/>
    </row>
    <row r="25" spans="18:74">
      <c r="V25" s="107"/>
      <c r="BV25" s="499"/>
    </row>
    <row r="26" spans="18:74">
      <c r="V26" s="107"/>
      <c r="BV26" s="499"/>
    </row>
    <row r="27" spans="18:74">
      <c r="V27" s="107"/>
      <c r="BV27" s="499"/>
    </row>
    <row r="28" spans="18:74">
      <c r="V28" s="107"/>
      <c r="BV28" s="499"/>
    </row>
    <row r="29" spans="18:74">
      <c r="V29" s="107"/>
      <c r="BV29" s="499"/>
    </row>
    <row r="30" spans="18:74">
      <c r="V30" s="107"/>
    </row>
    <row r="31" spans="18:74">
      <c r="V31" s="107"/>
    </row>
    <row r="32" spans="18:74">
      <c r="V32" s="107"/>
    </row>
    <row r="33" spans="1:74">
      <c r="V33" s="107"/>
    </row>
    <row r="34" spans="1:74">
      <c r="V34" s="107"/>
    </row>
    <row r="35" spans="1:74">
      <c r="V35" s="107"/>
    </row>
    <row r="36" spans="1:74">
      <c r="V36" s="107"/>
    </row>
    <row r="37" spans="1:74">
      <c r="V37" s="107"/>
    </row>
    <row r="38" spans="1:74">
      <c r="V38" s="107"/>
    </row>
    <row r="39" spans="1:74">
      <c r="V39" s="107"/>
    </row>
    <row r="40" spans="1:74">
      <c r="V40" s="107"/>
    </row>
    <row r="41" spans="1:74">
      <c r="V41" s="107"/>
    </row>
    <row r="42" spans="1:74">
      <c r="V42" s="107"/>
    </row>
    <row r="45" spans="1:74" ht="18.75">
      <c r="A45" s="500" t="s">
        <v>249</v>
      </c>
    </row>
    <row r="46" spans="1:74" ht="15.75" thickBot="1"/>
    <row r="47" spans="1:74" s="405" customFormat="1" ht="15.75" thickBot="1">
      <c r="B47" s="847" t="s">
        <v>33</v>
      </c>
      <c r="C47" s="849"/>
      <c r="D47" s="847">
        <v>2000</v>
      </c>
      <c r="E47" s="848">
        <v>2001</v>
      </c>
      <c r="F47" s="848">
        <v>2002</v>
      </c>
      <c r="G47" s="848">
        <v>2003</v>
      </c>
      <c r="H47" s="848">
        <v>2004</v>
      </c>
      <c r="I47" s="848">
        <v>2005</v>
      </c>
      <c r="J47" s="848">
        <v>2006</v>
      </c>
      <c r="K47" s="848">
        <v>2007</v>
      </c>
      <c r="L47" s="848">
        <v>2008</v>
      </c>
      <c r="M47" s="848">
        <v>2009</v>
      </c>
      <c r="N47" s="848">
        <v>2010</v>
      </c>
      <c r="O47" s="848">
        <v>2011</v>
      </c>
      <c r="P47" s="848">
        <v>2012</v>
      </c>
      <c r="Q47" s="848">
        <v>2013</v>
      </c>
      <c r="R47" s="848">
        <v>2014</v>
      </c>
      <c r="S47" s="848">
        <v>2015</v>
      </c>
      <c r="T47" s="848">
        <v>2016</v>
      </c>
      <c r="U47" s="848">
        <v>2017</v>
      </c>
      <c r="V47" s="848">
        <v>2018</v>
      </c>
      <c r="W47" s="848">
        <v>2019</v>
      </c>
      <c r="X47" s="848">
        <v>2020</v>
      </c>
      <c r="Y47" s="848">
        <v>2021</v>
      </c>
      <c r="Z47" s="848">
        <v>2022</v>
      </c>
      <c r="AA47" s="848">
        <v>2023</v>
      </c>
      <c r="AB47" s="848">
        <v>2024</v>
      </c>
      <c r="AC47" s="848">
        <v>2025</v>
      </c>
      <c r="AD47" s="848">
        <v>2026</v>
      </c>
      <c r="AE47" s="848">
        <v>2027</v>
      </c>
      <c r="AF47" s="848">
        <v>2028</v>
      </c>
      <c r="AG47" s="848">
        <v>2029</v>
      </c>
      <c r="AH47" s="848">
        <v>2030</v>
      </c>
      <c r="AI47" s="848">
        <v>2031</v>
      </c>
      <c r="AJ47" s="848">
        <v>2032</v>
      </c>
      <c r="AK47" s="848">
        <v>2033</v>
      </c>
      <c r="AL47" s="848">
        <v>2034</v>
      </c>
      <c r="AM47" s="848">
        <v>2035</v>
      </c>
      <c r="AN47" s="848">
        <v>2036</v>
      </c>
      <c r="AO47" s="848">
        <v>2037</v>
      </c>
      <c r="AP47" s="848">
        <v>2038</v>
      </c>
      <c r="AQ47" s="848">
        <v>2039</v>
      </c>
      <c r="AR47" s="848">
        <v>2040</v>
      </c>
      <c r="AS47" s="848">
        <v>2041</v>
      </c>
      <c r="AT47" s="848">
        <v>2042</v>
      </c>
      <c r="AU47" s="848">
        <v>2043</v>
      </c>
      <c r="AV47" s="848">
        <v>2044</v>
      </c>
      <c r="AW47" s="848">
        <v>2045</v>
      </c>
      <c r="AX47" s="848">
        <v>2046</v>
      </c>
      <c r="AY47" s="848">
        <v>2047</v>
      </c>
      <c r="AZ47" s="848">
        <v>2048</v>
      </c>
      <c r="BA47" s="848">
        <v>2049</v>
      </c>
      <c r="BB47" s="848">
        <v>2050</v>
      </c>
      <c r="BC47" s="848">
        <v>2051</v>
      </c>
      <c r="BD47" s="848">
        <v>2052</v>
      </c>
      <c r="BE47" s="848">
        <v>2053</v>
      </c>
      <c r="BF47" s="848">
        <v>2054</v>
      </c>
      <c r="BG47" s="848">
        <v>2055</v>
      </c>
      <c r="BH47" s="848">
        <v>2056</v>
      </c>
      <c r="BI47" s="848">
        <v>2057</v>
      </c>
      <c r="BJ47" s="848">
        <v>2058</v>
      </c>
      <c r="BK47" s="848">
        <v>2059</v>
      </c>
      <c r="BL47" s="848">
        <v>2060</v>
      </c>
      <c r="BM47" s="848">
        <v>2061</v>
      </c>
      <c r="BN47" s="848">
        <v>2062</v>
      </c>
      <c r="BO47" s="848">
        <v>2063</v>
      </c>
      <c r="BP47" s="848">
        <v>2064</v>
      </c>
      <c r="BQ47" s="848">
        <v>2065</v>
      </c>
      <c r="BR47" s="848">
        <v>2066</v>
      </c>
      <c r="BS47" s="848">
        <v>2067</v>
      </c>
      <c r="BT47" s="848">
        <v>2068</v>
      </c>
      <c r="BU47" s="848">
        <v>2069</v>
      </c>
      <c r="BV47" s="849">
        <v>2070</v>
      </c>
    </row>
    <row r="48" spans="1:74" s="405" customFormat="1">
      <c r="B48" s="1230" t="s">
        <v>248</v>
      </c>
      <c r="C48" s="415" t="s">
        <v>206</v>
      </c>
      <c r="D48" s="856"/>
      <c r="E48" s="857"/>
      <c r="F48" s="857"/>
      <c r="G48" s="857"/>
      <c r="H48" s="857"/>
      <c r="I48" s="857"/>
      <c r="J48" s="857"/>
      <c r="K48" s="857"/>
      <c r="L48" s="857"/>
      <c r="M48" s="857"/>
      <c r="N48" s="857"/>
      <c r="O48" s="857"/>
      <c r="P48" s="857"/>
      <c r="Q48" s="857"/>
      <c r="R48" s="857"/>
      <c r="S48" s="857"/>
      <c r="T48" s="869">
        <v>0.51280549509638751</v>
      </c>
      <c r="U48" s="869">
        <v>0.51150411989067801</v>
      </c>
      <c r="V48" s="869">
        <v>0.50680436321451938</v>
      </c>
      <c r="W48" s="869">
        <v>0.50501447410395461</v>
      </c>
      <c r="X48" s="869">
        <v>0.50213779777659706</v>
      </c>
      <c r="Y48" s="869">
        <v>0.49856174725298352</v>
      </c>
      <c r="Z48" s="869">
        <v>0.4967816235976274</v>
      </c>
      <c r="AA48" s="869">
        <v>0.49368711115574149</v>
      </c>
      <c r="AB48" s="869">
        <v>0.49025686464650381</v>
      </c>
      <c r="AC48" s="869">
        <v>0.48600753027597032</v>
      </c>
      <c r="AD48" s="869">
        <v>0.48069866464959521</v>
      </c>
      <c r="AE48" s="869">
        <v>0.47567243049223273</v>
      </c>
      <c r="AF48" s="869">
        <v>0.46965989154133753</v>
      </c>
      <c r="AG48" s="869">
        <v>0.46478161690748931</v>
      </c>
      <c r="AH48" s="869">
        <v>0.45936852687908925</v>
      </c>
      <c r="AI48" s="869">
        <v>0.45331109020071991</v>
      </c>
      <c r="AJ48" s="869">
        <v>0.44714326842183266</v>
      </c>
      <c r="AK48" s="869">
        <v>0.4431569315074278</v>
      </c>
      <c r="AL48" s="869">
        <v>0.43732327548274313</v>
      </c>
      <c r="AM48" s="869">
        <v>0.43189055255058079</v>
      </c>
      <c r="AN48" s="869">
        <v>0.42606485640012948</v>
      </c>
      <c r="AO48" s="869">
        <v>0.42034589274857076</v>
      </c>
      <c r="AP48" s="869">
        <v>0.41490076944754928</v>
      </c>
      <c r="AQ48" s="869">
        <v>0.4096607062909719</v>
      </c>
      <c r="AR48" s="869">
        <v>0.40394415335412592</v>
      </c>
      <c r="AS48" s="869">
        <v>0.39777083543915009</v>
      </c>
      <c r="AT48" s="869">
        <v>0.39141667556952719</v>
      </c>
      <c r="AU48" s="869">
        <v>0.38547956495501162</v>
      </c>
      <c r="AV48" s="869">
        <v>0.38092783850443063</v>
      </c>
      <c r="AW48" s="869">
        <v>0.37699308610314447</v>
      </c>
      <c r="AX48" s="869">
        <v>0.37116435924436836</v>
      </c>
      <c r="AY48" s="869">
        <v>0.3658209153243161</v>
      </c>
      <c r="AZ48" s="869">
        <v>0.36060786626497238</v>
      </c>
      <c r="BA48" s="869">
        <v>0.35572960801685766</v>
      </c>
      <c r="BB48" s="869">
        <v>0.35079984661325259</v>
      </c>
      <c r="BC48" s="869">
        <v>0.34608369161895441</v>
      </c>
      <c r="BD48" s="869">
        <v>0.34120286670898381</v>
      </c>
      <c r="BE48" s="869">
        <v>0.33738913738967014</v>
      </c>
      <c r="BF48" s="869">
        <v>0.33387234759341672</v>
      </c>
      <c r="BG48" s="869">
        <v>0.33019412579438001</v>
      </c>
      <c r="BH48" s="869">
        <v>0.3265026111989261</v>
      </c>
      <c r="BI48" s="869">
        <v>0.32253934172761961</v>
      </c>
      <c r="BJ48" s="869">
        <v>0.31965560022778416</v>
      </c>
      <c r="BK48" s="869">
        <v>0.31628578530587481</v>
      </c>
      <c r="BL48" s="870">
        <v>0.31271943130586288</v>
      </c>
      <c r="BM48" s="870">
        <v>0.30984325674252722</v>
      </c>
      <c r="BN48" s="870">
        <v>0.30709223376773781</v>
      </c>
      <c r="BO48" s="870">
        <v>0.30450964850993639</v>
      </c>
      <c r="BP48" s="870">
        <v>0.30136307461612516</v>
      </c>
      <c r="BQ48" s="870">
        <v>0.29802974735452664</v>
      </c>
      <c r="BR48" s="870">
        <v>0.29543220236217965</v>
      </c>
      <c r="BS48" s="870">
        <v>0.29212045203981973</v>
      </c>
      <c r="BT48" s="870">
        <v>0.2889897763574053</v>
      </c>
      <c r="BU48" s="870">
        <v>0.28610589651365986</v>
      </c>
      <c r="BV48" s="871">
        <v>0.2825679064070572</v>
      </c>
    </row>
    <row r="49" spans="2:74" s="405" customFormat="1" ht="15.75" thickBot="1">
      <c r="B49" s="1231"/>
      <c r="C49" s="416" t="s">
        <v>207</v>
      </c>
      <c r="D49" s="509"/>
      <c r="E49" s="510"/>
      <c r="F49" s="510"/>
      <c r="G49" s="510"/>
      <c r="H49" s="510"/>
      <c r="I49" s="510"/>
      <c r="J49" s="510"/>
      <c r="K49" s="510"/>
      <c r="L49" s="510"/>
      <c r="M49" s="510"/>
      <c r="N49" s="510"/>
      <c r="O49" s="510"/>
      <c r="P49" s="510"/>
      <c r="Q49" s="510"/>
      <c r="R49" s="510"/>
      <c r="S49" s="511"/>
      <c r="T49" s="511">
        <v>0.51280549509638751</v>
      </c>
      <c r="U49" s="511">
        <v>0.51150411989067801</v>
      </c>
      <c r="V49" s="511">
        <v>0.50680436321451938</v>
      </c>
      <c r="W49" s="511">
        <v>0.50501447410395461</v>
      </c>
      <c r="X49" s="511">
        <v>0.50213779777659706</v>
      </c>
      <c r="Y49" s="511">
        <v>0.49856174725298352</v>
      </c>
      <c r="Z49" s="511">
        <v>0.496823775529945</v>
      </c>
      <c r="AA49" s="511">
        <v>0.49415403863026575</v>
      </c>
      <c r="AB49" s="511">
        <v>0.49153442374326722</v>
      </c>
      <c r="AC49" s="511">
        <v>0.4884090119297681</v>
      </c>
      <c r="AD49" s="511">
        <v>0.48459456719130678</v>
      </c>
      <c r="AE49" s="511">
        <v>0.48139423682522103</v>
      </c>
      <c r="AF49" s="511">
        <v>0.47754638132499655</v>
      </c>
      <c r="AG49" s="511">
        <v>0.47532224888899655</v>
      </c>
      <c r="AH49" s="511">
        <v>0.47288457566882008</v>
      </c>
      <c r="AI49" s="511">
        <v>0.47005046920565197</v>
      </c>
      <c r="AJ49" s="511">
        <v>0.46743305203566426</v>
      </c>
      <c r="AK49" s="511">
        <v>0.4671482907981428</v>
      </c>
      <c r="AL49" s="511">
        <v>0.4647822489111203</v>
      </c>
      <c r="AM49" s="511">
        <v>0.46292746644874821</v>
      </c>
      <c r="AN49" s="511">
        <v>0.46066493794051466</v>
      </c>
      <c r="AO49" s="511">
        <v>0.45842615854730406</v>
      </c>
      <c r="AP49" s="511">
        <v>0.45650583345426171</v>
      </c>
      <c r="AQ49" s="511">
        <v>0.45484600962467125</v>
      </c>
      <c r="AR49" s="511">
        <v>0.45260738260649658</v>
      </c>
      <c r="AS49" s="511">
        <v>0.44992673577989206</v>
      </c>
      <c r="AT49" s="511">
        <v>0.44698274593098397</v>
      </c>
      <c r="AU49" s="511">
        <v>0.44453633946290255</v>
      </c>
      <c r="AV49" s="511">
        <v>0.44367913540315956</v>
      </c>
      <c r="AW49" s="511">
        <v>0.44359797451645144</v>
      </c>
      <c r="AX49" s="511">
        <v>0.44130380850844952</v>
      </c>
      <c r="AY49" s="511">
        <v>0.43958908728644425</v>
      </c>
      <c r="AZ49" s="511">
        <v>0.43814731201936635</v>
      </c>
      <c r="BA49" s="511">
        <v>0.43714450183631587</v>
      </c>
      <c r="BB49" s="511">
        <v>0.43604600070485899</v>
      </c>
      <c r="BC49" s="511">
        <v>0.4352196315363423</v>
      </c>
      <c r="BD49" s="511">
        <v>0.43414016165672625</v>
      </c>
      <c r="BE49" s="511">
        <v>0.43448291985658488</v>
      </c>
      <c r="BF49" s="511">
        <v>0.43523434744383188</v>
      </c>
      <c r="BG49" s="511">
        <v>0.43581766320271526</v>
      </c>
      <c r="BH49" s="511">
        <v>0.43643837258355322</v>
      </c>
      <c r="BI49" s="511">
        <v>0.43672409833565529</v>
      </c>
      <c r="BJ49" s="511">
        <v>0.43849727951557022</v>
      </c>
      <c r="BK49" s="511">
        <v>0.43967462702955162</v>
      </c>
      <c r="BL49" s="512">
        <v>0.44062071576068773</v>
      </c>
      <c r="BM49" s="512">
        <v>0.44248988275555079</v>
      </c>
      <c r="BN49" s="512">
        <v>0.44463209788992619</v>
      </c>
      <c r="BO49" s="512">
        <v>0.44708457670957985</v>
      </c>
      <c r="BP49" s="512">
        <v>0.44879441732197739</v>
      </c>
      <c r="BQ49" s="512">
        <v>0.45027446999737142</v>
      </c>
      <c r="BR49" s="512">
        <v>0.45289878252632304</v>
      </c>
      <c r="BS49" s="512">
        <v>0.45448273998647343</v>
      </c>
      <c r="BT49" s="512">
        <v>0.45629307194553237</v>
      </c>
      <c r="BU49" s="512">
        <v>0.45851968682884875</v>
      </c>
      <c r="BV49" s="513">
        <v>0.45970785208174264</v>
      </c>
    </row>
    <row r="50" spans="2:74" s="405" customFormat="1" ht="15.75" customHeight="1">
      <c r="B50" s="1232" t="s">
        <v>247</v>
      </c>
      <c r="C50" s="415" t="s">
        <v>206</v>
      </c>
      <c r="D50" s="872"/>
      <c r="E50" s="873"/>
      <c r="F50" s="873"/>
      <c r="G50" s="873"/>
      <c r="H50" s="873"/>
      <c r="I50" s="873"/>
      <c r="J50" s="873"/>
      <c r="K50" s="873"/>
      <c r="L50" s="873"/>
      <c r="M50" s="873"/>
      <c r="N50" s="873"/>
      <c r="O50" s="873"/>
      <c r="P50" s="873"/>
      <c r="Q50" s="873"/>
      <c r="R50" s="874"/>
      <c r="S50" s="874"/>
      <c r="T50" s="875">
        <v>1.718324656266</v>
      </c>
      <c r="U50" s="875">
        <v>1.7329143872888484</v>
      </c>
      <c r="V50" s="875">
        <v>1.7250180780722857</v>
      </c>
      <c r="W50" s="875">
        <v>1.7230244932621377</v>
      </c>
      <c r="X50" s="875">
        <v>1.7153316957010514</v>
      </c>
      <c r="Y50" s="875">
        <v>1.7045495533121251</v>
      </c>
      <c r="Z50" s="875">
        <v>1.6954334626232348</v>
      </c>
      <c r="AA50" s="875">
        <v>1.6823448056447787</v>
      </c>
      <c r="AB50" s="875">
        <v>1.6638850472956197</v>
      </c>
      <c r="AC50" s="875">
        <v>1.6458980305150968</v>
      </c>
      <c r="AD50" s="875">
        <v>1.6345000118243311</v>
      </c>
      <c r="AE50" s="875">
        <v>1.6255988617685109</v>
      </c>
      <c r="AF50" s="875">
        <v>1.6134884343633309</v>
      </c>
      <c r="AG50" s="875">
        <v>1.6047479990263409</v>
      </c>
      <c r="AH50" s="875">
        <v>1.5969555913055893</v>
      </c>
      <c r="AI50" s="875">
        <v>1.5893742514437861</v>
      </c>
      <c r="AJ50" s="875">
        <v>1.5830213067681158</v>
      </c>
      <c r="AK50" s="875">
        <v>1.5753402587095344</v>
      </c>
      <c r="AL50" s="875">
        <v>1.5642643763542678</v>
      </c>
      <c r="AM50" s="875">
        <v>1.5529597527527572</v>
      </c>
      <c r="AN50" s="875">
        <v>1.5406584213125034</v>
      </c>
      <c r="AO50" s="875">
        <v>1.5299377721241838</v>
      </c>
      <c r="AP50" s="875">
        <v>1.5209519073674866</v>
      </c>
      <c r="AQ50" s="875">
        <v>1.51440391879368</v>
      </c>
      <c r="AR50" s="875">
        <v>1.5054687178989818</v>
      </c>
      <c r="AS50" s="875">
        <v>1.4941657951937557</v>
      </c>
      <c r="AT50" s="875">
        <v>1.4821496763935742</v>
      </c>
      <c r="AU50" s="875">
        <v>1.4709968083794958</v>
      </c>
      <c r="AV50" s="875">
        <v>1.4644628178499999</v>
      </c>
      <c r="AW50" s="875">
        <v>1.4600778322832124</v>
      </c>
      <c r="AX50" s="875">
        <v>1.4486869329546743</v>
      </c>
      <c r="AY50" s="875">
        <v>1.4394769677882766</v>
      </c>
      <c r="AZ50" s="875">
        <v>1.4298175997166067</v>
      </c>
      <c r="BA50" s="875">
        <v>1.4206879708768225</v>
      </c>
      <c r="BB50" s="875">
        <v>1.4115678839446761</v>
      </c>
      <c r="BC50" s="875">
        <v>1.4028390886329292</v>
      </c>
      <c r="BD50" s="875">
        <v>1.3926810907279601</v>
      </c>
      <c r="BE50" s="875">
        <v>1.3869116817356746</v>
      </c>
      <c r="BF50" s="875">
        <v>1.3827092845935842</v>
      </c>
      <c r="BG50" s="875">
        <v>1.3779166015563351</v>
      </c>
      <c r="BH50" s="875">
        <v>1.3726503693992553</v>
      </c>
      <c r="BI50" s="875">
        <v>1.3656292256764826</v>
      </c>
      <c r="BJ50" s="875">
        <v>1.3632216257366574</v>
      </c>
      <c r="BK50" s="875">
        <v>1.3597319051932384</v>
      </c>
      <c r="BL50" s="876">
        <v>1.3551434664555555</v>
      </c>
      <c r="BM50" s="876">
        <v>1.3527741526369417</v>
      </c>
      <c r="BN50" s="876">
        <v>1.3503371912439071</v>
      </c>
      <c r="BO50" s="876">
        <v>1.3481160805641819</v>
      </c>
      <c r="BP50" s="876">
        <v>1.3434684300784112</v>
      </c>
      <c r="BQ50" s="876">
        <v>1.3369056944931044</v>
      </c>
      <c r="BR50" s="876">
        <v>1.3329568391931352</v>
      </c>
      <c r="BS50" s="876">
        <v>1.3256450880224819</v>
      </c>
      <c r="BT50" s="876">
        <v>1.3182914169426523</v>
      </c>
      <c r="BU50" s="876">
        <v>1.3116098931653104</v>
      </c>
      <c r="BV50" s="877">
        <v>1.3007172676799359</v>
      </c>
    </row>
    <row r="51" spans="2:74" s="405" customFormat="1" ht="15.75" thickBot="1">
      <c r="B51" s="1233"/>
      <c r="C51" s="416" t="s">
        <v>207</v>
      </c>
      <c r="D51" s="501"/>
      <c r="E51" s="502"/>
      <c r="F51" s="502"/>
      <c r="G51" s="502"/>
      <c r="H51" s="502"/>
      <c r="I51" s="502"/>
      <c r="J51" s="502"/>
      <c r="K51" s="502"/>
      <c r="L51" s="502"/>
      <c r="M51" s="502"/>
      <c r="N51" s="502"/>
      <c r="O51" s="502"/>
      <c r="P51" s="502"/>
      <c r="Q51" s="502"/>
      <c r="R51" s="503"/>
      <c r="S51" s="503"/>
      <c r="T51" s="504">
        <v>1.718324656266</v>
      </c>
      <c r="U51" s="504">
        <v>1.7329143872888484</v>
      </c>
      <c r="V51" s="504">
        <v>1.7250180780722857</v>
      </c>
      <c r="W51" s="504">
        <v>1.7230244932621377</v>
      </c>
      <c r="X51" s="504">
        <v>1.7153316957010514</v>
      </c>
      <c r="Y51" s="504">
        <v>1.7045495533121251</v>
      </c>
      <c r="Z51" s="504">
        <v>1.6954003573012772</v>
      </c>
      <c r="AA51" s="504">
        <v>1.6741566372201322</v>
      </c>
      <c r="AB51" s="504">
        <v>1.6477555818851266</v>
      </c>
      <c r="AC51" s="504">
        <v>1.6218412646826004</v>
      </c>
      <c r="AD51" s="504">
        <v>1.5996985132019828</v>
      </c>
      <c r="AE51" s="504">
        <v>1.5802507397707906</v>
      </c>
      <c r="AF51" s="504">
        <v>1.5579237356254692</v>
      </c>
      <c r="AG51" s="504">
        <v>1.5392793905780557</v>
      </c>
      <c r="AH51" s="504">
        <v>1.5217314882534063</v>
      </c>
      <c r="AI51" s="504">
        <v>1.5053452942563579</v>
      </c>
      <c r="AJ51" s="504">
        <v>1.4903652098981384</v>
      </c>
      <c r="AK51" s="504">
        <v>1.482845691475106</v>
      </c>
      <c r="AL51" s="504">
        <v>1.4718350244954419</v>
      </c>
      <c r="AM51" s="504">
        <v>1.4608282625530102</v>
      </c>
      <c r="AN51" s="504">
        <v>1.4488905987143128</v>
      </c>
      <c r="AO51" s="504">
        <v>1.4383084427649329</v>
      </c>
      <c r="AP51" s="504">
        <v>1.4293888750491057</v>
      </c>
      <c r="AQ51" s="504">
        <v>1.4228101590437878</v>
      </c>
      <c r="AR51" s="504">
        <v>1.4138822907906921</v>
      </c>
      <c r="AS51" s="504">
        <v>1.4029163949414982</v>
      </c>
      <c r="AT51" s="504">
        <v>1.3911050669778524</v>
      </c>
      <c r="AU51" s="504">
        <v>1.3801945815506187</v>
      </c>
      <c r="AV51" s="504">
        <v>1.3735984970435675</v>
      </c>
      <c r="AW51" s="504">
        <v>1.3691001466592458</v>
      </c>
      <c r="AX51" s="504">
        <v>1.3580321991184336</v>
      </c>
      <c r="AY51" s="504">
        <v>1.3491099620891145</v>
      </c>
      <c r="AZ51" s="504">
        <v>1.3400564832061526</v>
      </c>
      <c r="BA51" s="504">
        <v>1.3314920297059474</v>
      </c>
      <c r="BB51" s="504">
        <v>1.3229349951546712</v>
      </c>
      <c r="BC51" s="504">
        <v>1.3147476803094789</v>
      </c>
      <c r="BD51" s="504">
        <v>1.305223573628234</v>
      </c>
      <c r="BE51" s="504">
        <v>1.2998179370084948</v>
      </c>
      <c r="BF51" s="504">
        <v>1.2958789974528291</v>
      </c>
      <c r="BG51" s="504">
        <v>1.2913873400104838</v>
      </c>
      <c r="BH51" s="504">
        <v>1.2864510554728816</v>
      </c>
      <c r="BI51" s="504">
        <v>1.2798688882879043</v>
      </c>
      <c r="BJ51" s="504">
        <v>1.2776124332843253</v>
      </c>
      <c r="BK51" s="504">
        <v>1.274335588414176</v>
      </c>
      <c r="BL51" s="505">
        <v>1.2700304237431852</v>
      </c>
      <c r="BM51" s="505">
        <v>1.2678101097612788</v>
      </c>
      <c r="BN51" s="505">
        <v>1.2655320937310455</v>
      </c>
      <c r="BO51" s="505">
        <v>1.2634488860857449</v>
      </c>
      <c r="BP51" s="505">
        <v>1.2590901727353212</v>
      </c>
      <c r="BQ51" s="505">
        <v>1.2529371996941205</v>
      </c>
      <c r="BR51" s="505">
        <v>1.2492317607759869</v>
      </c>
      <c r="BS51" s="505">
        <v>1.2423750044864323</v>
      </c>
      <c r="BT51" s="505">
        <v>1.2354771188921907</v>
      </c>
      <c r="BU51" s="505">
        <v>1.229214726345232</v>
      </c>
      <c r="BV51" s="506">
        <v>1.2190049042008839</v>
      </c>
    </row>
  </sheetData>
  <mergeCells count="4">
    <mergeCell ref="B5:B9"/>
    <mergeCell ref="B10:B14"/>
    <mergeCell ref="B48:B49"/>
    <mergeCell ref="B50:B51"/>
  </mergeCells>
  <pageMargins left="0.7" right="0.7" top="0.75" bottom="0.75" header="0.3" footer="0.3"/>
  <pageSetup paperSize="9" orientation="portrait"/>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workbookViewId="0">
      <selection activeCell="A2" sqref="A2"/>
    </sheetView>
  </sheetViews>
  <sheetFormatPr baseColWidth="10" defaultColWidth="10.85546875" defaultRowHeight="15.75"/>
  <cols>
    <col min="1" max="1" width="10.85546875" style="439"/>
    <col min="2" max="2" width="20.42578125" style="439" customWidth="1"/>
    <col min="3" max="4" width="17.85546875" style="439" customWidth="1"/>
    <col min="5" max="16384" width="10.85546875" style="439"/>
  </cols>
  <sheetData>
    <row r="1" spans="1:18">
      <c r="A1" s="45" t="s">
        <v>400</v>
      </c>
      <c r="B1" s="45"/>
    </row>
    <row r="3" spans="1:18" ht="16.5" thickBot="1"/>
    <row r="4" spans="1:18" ht="34.5" customHeight="1">
      <c r="B4" s="1291" t="s">
        <v>244</v>
      </c>
      <c r="C4" s="1258" t="s">
        <v>238</v>
      </c>
      <c r="D4" s="1259"/>
      <c r="E4" s="1006">
        <v>0.01</v>
      </c>
      <c r="F4" s="1007">
        <v>1.2999999999999999E-2</v>
      </c>
      <c r="G4" s="1007">
        <v>1.4999999999999999E-2</v>
      </c>
      <c r="H4" s="1008">
        <v>1.7999999999999999E-2</v>
      </c>
    </row>
    <row r="5" spans="1:18" ht="38.25" customHeight="1" thickBot="1">
      <c r="B5" s="1292"/>
      <c r="C5" s="1260" t="s">
        <v>239</v>
      </c>
      <c r="D5" s="1261"/>
      <c r="E5" s="1009">
        <v>1.0275692955303173E-2</v>
      </c>
      <c r="F5" s="1010">
        <v>1.2015052209707777E-2</v>
      </c>
      <c r="G5" s="1010">
        <v>1.3173748862285839E-2</v>
      </c>
      <c r="H5" s="1011">
        <v>1.4910484668689827E-2</v>
      </c>
      <c r="R5" s="439">
        <f>R4</f>
        <v>0</v>
      </c>
    </row>
    <row r="6" spans="1:18" ht="47.25" customHeight="1" thickBot="1">
      <c r="B6" s="1293"/>
      <c r="C6" s="1054" t="s">
        <v>240</v>
      </c>
      <c r="D6" s="1055" t="s">
        <v>241</v>
      </c>
      <c r="E6" s="1056"/>
      <c r="F6" s="1057"/>
      <c r="G6" s="1057"/>
      <c r="H6" s="1058"/>
    </row>
    <row r="7" spans="1:18">
      <c r="B7" s="1254" t="s">
        <v>352</v>
      </c>
      <c r="C7" s="486">
        <v>4.4999999999999998E-2</v>
      </c>
      <c r="D7" s="487">
        <v>5.9920000000000008E-2</v>
      </c>
      <c r="E7" s="489">
        <v>-1.0345047861148702E-2</v>
      </c>
      <c r="F7" s="490">
        <v>-5.8678270771333248E-3</v>
      </c>
      <c r="G7" s="490">
        <v>-2.952012997887958E-3</v>
      </c>
      <c r="H7" s="491">
        <v>1.4190340318863989E-3</v>
      </c>
    </row>
    <row r="8" spans="1:18">
      <c r="B8" s="1255"/>
      <c r="C8" s="1025">
        <v>7.0000000000000007E-2</v>
      </c>
      <c r="D8" s="1026">
        <v>7.442E-2</v>
      </c>
      <c r="E8" s="1027">
        <v>-1.4132292266114101E-2</v>
      </c>
      <c r="F8" s="1028">
        <v>-9.6322509697808669E-3</v>
      </c>
      <c r="G8" s="1028">
        <v>-6.6933295271360844E-3</v>
      </c>
      <c r="H8" s="1029">
        <v>-2.3803751001720197E-3</v>
      </c>
    </row>
    <row r="9" spans="1:18" ht="16.5" thickBot="1">
      <c r="B9" s="1256"/>
      <c r="C9" s="1030">
        <v>0.1</v>
      </c>
      <c r="D9" s="488">
        <v>9.1819999999999999E-2</v>
      </c>
      <c r="E9" s="492">
        <v>-1.9002634362332092E-2</v>
      </c>
      <c r="F9" s="493">
        <v>-1.4476037302007543E-2</v>
      </c>
      <c r="G9" s="493">
        <v>-1.1533854374390246E-2</v>
      </c>
      <c r="H9" s="494">
        <v>-7.2502829259979184E-3</v>
      </c>
    </row>
    <row r="10" spans="1:18" ht="15.75" customHeight="1">
      <c r="B10" s="1254" t="s">
        <v>246</v>
      </c>
      <c r="C10" s="486">
        <v>4.4999999999999998E-2</v>
      </c>
      <c r="D10" s="487">
        <v>5.9920000000000008E-2</v>
      </c>
      <c r="E10" s="489">
        <v>-3.4837453821731229E-2</v>
      </c>
      <c r="F10" s="490">
        <v>-2.0056034449268123E-2</v>
      </c>
      <c r="G10" s="490">
        <v>-1.0189007720696752E-2</v>
      </c>
      <c r="H10" s="491">
        <v>4.9696921797877632E-3</v>
      </c>
    </row>
    <row r="11" spans="1:18" ht="15.75" customHeight="1">
      <c r="B11" s="1255"/>
      <c r="C11" s="1025">
        <v>7.0000000000000007E-2</v>
      </c>
      <c r="D11" s="1026">
        <v>7.442E-2</v>
      </c>
      <c r="E11" s="1027">
        <v>-4.6697375478984698E-2</v>
      </c>
      <c r="F11" s="1028">
        <v>-3.234104329033613E-2</v>
      </c>
      <c r="G11" s="1028">
        <v>-2.266616701368596E-2</v>
      </c>
      <c r="H11" s="1029">
        <v>-8.17773043766481E-3</v>
      </c>
    </row>
    <row r="12" spans="1:18" ht="16.5" thickBot="1">
      <c r="B12" s="1256"/>
      <c r="C12" s="1030">
        <v>0.1</v>
      </c>
      <c r="D12" s="488">
        <v>9.1819999999999999E-2</v>
      </c>
      <c r="E12" s="492">
        <v>-6.1331800051445999E-2</v>
      </c>
      <c r="F12" s="493">
        <v>-4.741439987705303E-2</v>
      </c>
      <c r="G12" s="493">
        <v>-3.8145063124889529E-2</v>
      </c>
      <c r="H12" s="494">
        <v>-2.4321612593963617E-2</v>
      </c>
    </row>
  </sheetData>
  <mergeCells count="5">
    <mergeCell ref="B4:B6"/>
    <mergeCell ref="C4:D4"/>
    <mergeCell ref="C5:D5"/>
    <mergeCell ref="B7:B9"/>
    <mergeCell ref="B10:B12"/>
  </mergeCells>
  <pageMargins left="0.7" right="0.7" top="0.75" bottom="0.75" header="0.3" footer="0.3"/>
  <pageSetup paperSize="9" orientation="portrait"/>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workbookViewId="0">
      <selection activeCell="A2" sqref="A2"/>
    </sheetView>
  </sheetViews>
  <sheetFormatPr baseColWidth="10" defaultColWidth="10.85546875" defaultRowHeight="15.75"/>
  <cols>
    <col min="1" max="1" width="10.85546875" style="439"/>
    <col min="2" max="2" width="20.42578125" style="439" customWidth="1"/>
    <col min="3" max="4" width="17.85546875" style="439" customWidth="1"/>
    <col min="5" max="16384" width="10.85546875" style="439"/>
  </cols>
  <sheetData>
    <row r="1" spans="1:18">
      <c r="A1" s="45" t="s">
        <v>401</v>
      </c>
      <c r="B1" s="45"/>
    </row>
    <row r="3" spans="1:18" ht="16.5" thickBot="1"/>
    <row r="4" spans="1:18" ht="33" customHeight="1">
      <c r="B4" s="1291" t="s">
        <v>244</v>
      </c>
      <c r="C4" s="1258" t="s">
        <v>238</v>
      </c>
      <c r="D4" s="1259"/>
      <c r="E4" s="1006">
        <v>0.01</v>
      </c>
      <c r="F4" s="1007">
        <v>1.2999999999999999E-2</v>
      </c>
      <c r="G4" s="1007">
        <v>1.4999999999999999E-2</v>
      </c>
      <c r="H4" s="1008">
        <v>1.7999999999999999E-2</v>
      </c>
    </row>
    <row r="5" spans="1:18" ht="33" customHeight="1" thickBot="1">
      <c r="B5" s="1292"/>
      <c r="C5" s="1260" t="s">
        <v>239</v>
      </c>
      <c r="D5" s="1261"/>
      <c r="E5" s="1009">
        <v>1.012762627361985E-2</v>
      </c>
      <c r="F5" s="1010">
        <v>1.2543886541087845E-2</v>
      </c>
      <c r="G5" s="1010">
        <v>1.4154104500806008E-2</v>
      </c>
      <c r="H5" s="1011">
        <v>1.6568501401756031E-2</v>
      </c>
      <c r="R5" s="439">
        <f>R4</f>
        <v>0</v>
      </c>
    </row>
    <row r="6" spans="1:18" ht="49.5" customHeight="1" thickBot="1">
      <c r="B6" s="1293"/>
      <c r="C6" s="1054" t="s">
        <v>240</v>
      </c>
      <c r="D6" s="1055" t="s">
        <v>241</v>
      </c>
      <c r="E6" s="1056"/>
      <c r="F6" s="1057"/>
      <c r="G6" s="1057"/>
      <c r="H6" s="1058"/>
    </row>
    <row r="7" spans="1:18">
      <c r="B7" s="1254" t="s">
        <v>245</v>
      </c>
      <c r="C7" s="486">
        <v>4.4999999999999998E-2</v>
      </c>
      <c r="D7" s="487">
        <v>5.9920000000000008E-2</v>
      </c>
      <c r="E7" s="489">
        <v>-1.637516131987676E-2</v>
      </c>
      <c r="F7" s="490">
        <v>-3.9872285818209159E-3</v>
      </c>
      <c r="G7" s="490">
        <v>3.8348151638090164E-3</v>
      </c>
      <c r="H7" s="491">
        <v>1.5055553729777854E-2</v>
      </c>
    </row>
    <row r="8" spans="1:18">
      <c r="B8" s="1255"/>
      <c r="C8" s="1025">
        <v>7.0000000000000007E-2</v>
      </c>
      <c r="D8" s="1026">
        <v>7.442E-2</v>
      </c>
      <c r="E8" s="1027">
        <v>-2.0850158317939477E-2</v>
      </c>
      <c r="F8" s="1028">
        <v>-8.3367955251875316E-3</v>
      </c>
      <c r="G8" s="1028">
        <v>-5.3339613400882183E-4</v>
      </c>
      <c r="H8" s="1029">
        <v>1.0910688203297528E-2</v>
      </c>
    </row>
    <row r="9" spans="1:18" ht="16.5" thickBot="1">
      <c r="B9" s="1256"/>
      <c r="C9" s="1030">
        <v>0.1</v>
      </c>
      <c r="D9" s="488">
        <v>9.1819999999999999E-2</v>
      </c>
      <c r="E9" s="492">
        <v>-2.663499404665182E-2</v>
      </c>
      <c r="F9" s="493">
        <v>-1.3879170456894196E-2</v>
      </c>
      <c r="G9" s="493">
        <v>-5.8342396155773978E-3</v>
      </c>
      <c r="H9" s="494">
        <v>5.5632906198814424E-3</v>
      </c>
    </row>
    <row r="10" spans="1:18" ht="15.75" customHeight="1">
      <c r="B10" s="1254" t="s">
        <v>246</v>
      </c>
      <c r="C10" s="486">
        <v>4.4999999999999998E-2</v>
      </c>
      <c r="D10" s="487">
        <v>5.9920000000000008E-2</v>
      </c>
      <c r="E10" s="489">
        <v>-5.6113737691090959E-2</v>
      </c>
      <c r="F10" s="490">
        <v>-1.4252655557238874E-2</v>
      </c>
      <c r="G10" s="490">
        <v>1.4091375830364234E-2</v>
      </c>
      <c r="H10" s="491">
        <v>5.7617776912675854E-2</v>
      </c>
    </row>
    <row r="11" spans="1:18" ht="15.75" customHeight="1">
      <c r="B11" s="1255"/>
      <c r="C11" s="1025">
        <v>7.0000000000000007E-2</v>
      </c>
      <c r="D11" s="1026">
        <v>7.442E-2</v>
      </c>
      <c r="E11" s="1027">
        <v>-6.7674849575489041E-2</v>
      </c>
      <c r="F11" s="1028">
        <v>-2.8297030276080628E-2</v>
      </c>
      <c r="G11" s="1028">
        <v>-1.8552875881346601E-3</v>
      </c>
      <c r="H11" s="1029">
        <v>3.950306838477164E-2</v>
      </c>
    </row>
    <row r="12" spans="1:18" ht="16.5" thickBot="1">
      <c r="B12" s="1256"/>
      <c r="C12" s="1030">
        <v>0.1</v>
      </c>
      <c r="D12" s="488">
        <v>9.1819999999999999E-2</v>
      </c>
      <c r="E12" s="492">
        <v>-8.0995234347647604E-2</v>
      </c>
      <c r="F12" s="493">
        <v>-4.3980938713503288E-2</v>
      </c>
      <c r="G12" s="493">
        <v>-1.8993750433103938E-2</v>
      </c>
      <c r="H12" s="494">
        <v>1.8844437669983737E-2</v>
      </c>
    </row>
  </sheetData>
  <mergeCells count="5">
    <mergeCell ref="B4:B6"/>
    <mergeCell ref="C4:D4"/>
    <mergeCell ref="C5:D5"/>
    <mergeCell ref="B7:B9"/>
    <mergeCell ref="B10:B12"/>
  </mergeCells>
  <pageMargins left="0.7" right="0.7" top="0.75" bottom="0.75" header="0.3" footer="0.3"/>
  <pageSetup paperSize="9" orientation="portrait"/>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5"/>
  <sheetViews>
    <sheetView zoomScaleNormal="100" workbookViewId="0">
      <selection activeCell="A2" sqref="A2"/>
    </sheetView>
  </sheetViews>
  <sheetFormatPr baseColWidth="10" defaultRowHeight="15"/>
  <cols>
    <col min="2" max="2" width="36.42578125" customWidth="1"/>
    <col min="3" max="3" width="11.5703125" customWidth="1"/>
    <col min="4" max="30" width="8.7109375" customWidth="1"/>
    <col min="31" max="32" width="8.7109375" style="110" customWidth="1"/>
    <col min="33" max="33" width="8.7109375" customWidth="1"/>
  </cols>
  <sheetData>
    <row r="1" spans="1:32" ht="15.75">
      <c r="A1" s="45" t="s">
        <v>374</v>
      </c>
      <c r="P1" s="15"/>
      <c r="Q1" s="15"/>
      <c r="R1" s="15"/>
      <c r="S1" s="15"/>
      <c r="T1" s="15"/>
      <c r="U1" s="15"/>
      <c r="V1" s="15"/>
      <c r="W1" s="15"/>
      <c r="X1" s="15"/>
    </row>
    <row r="2" spans="1:32">
      <c r="P2" s="15"/>
      <c r="Q2" s="15"/>
      <c r="R2" s="15"/>
      <c r="S2" s="15"/>
      <c r="T2" s="15"/>
      <c r="U2" s="15"/>
      <c r="V2" s="15"/>
      <c r="W2" s="15"/>
      <c r="X2" s="15"/>
    </row>
    <row r="3" spans="1:32" ht="15.75" thickBot="1">
      <c r="P3" s="15"/>
      <c r="Q3" s="15"/>
      <c r="R3" s="15"/>
      <c r="S3" s="15"/>
      <c r="T3" s="15"/>
      <c r="U3" s="15"/>
      <c r="V3" s="15"/>
      <c r="W3" s="15"/>
      <c r="X3" s="15"/>
    </row>
    <row r="4" spans="1:32" s="110" customFormat="1" ht="15.75" thickBot="1">
      <c r="B4" s="130"/>
      <c r="C4" s="131"/>
      <c r="D4" s="128">
        <v>1996</v>
      </c>
      <c r="E4" s="132">
        <v>1997</v>
      </c>
      <c r="F4" s="132">
        <v>1998</v>
      </c>
      <c r="G4" s="132">
        <v>1999</v>
      </c>
      <c r="H4" s="132">
        <v>2000</v>
      </c>
      <c r="I4" s="132">
        <v>2001</v>
      </c>
      <c r="J4" s="132">
        <v>2002</v>
      </c>
      <c r="K4" s="132">
        <v>2003</v>
      </c>
      <c r="L4" s="132">
        <v>2004</v>
      </c>
      <c r="M4" s="132">
        <v>2005</v>
      </c>
      <c r="N4" s="132">
        <v>2006</v>
      </c>
      <c r="O4" s="132">
        <v>2007</v>
      </c>
      <c r="P4" s="132">
        <v>2008</v>
      </c>
      <c r="Q4" s="132">
        <v>2009</v>
      </c>
      <c r="R4" s="132">
        <v>2010</v>
      </c>
      <c r="S4" s="132">
        <v>2011</v>
      </c>
      <c r="T4" s="132">
        <v>2012</v>
      </c>
      <c r="U4" s="133">
        <v>2013</v>
      </c>
      <c r="V4" s="809">
        <v>2014</v>
      </c>
      <c r="W4" s="132">
        <v>2015</v>
      </c>
      <c r="X4" s="134">
        <v>2016</v>
      </c>
      <c r="Z4" s="128" t="s">
        <v>111</v>
      </c>
      <c r="AA4" s="1110" t="s">
        <v>112</v>
      </c>
      <c r="AB4" s="1110" t="s">
        <v>113</v>
      </c>
      <c r="AC4" s="135" t="s">
        <v>287</v>
      </c>
      <c r="AE4" s="1111" t="s">
        <v>114</v>
      </c>
      <c r="AF4" s="1112" t="s">
        <v>288</v>
      </c>
    </row>
    <row r="5" spans="1:32" s="110" customFormat="1">
      <c r="B5" s="1297" t="s">
        <v>139</v>
      </c>
      <c r="C5" s="136" t="s">
        <v>0</v>
      </c>
      <c r="D5" s="111"/>
      <c r="E5" s="112"/>
      <c r="F5" s="112"/>
      <c r="G5" s="112"/>
      <c r="H5" s="112"/>
      <c r="I5" s="112"/>
      <c r="J5" s="112"/>
      <c r="K5" s="112"/>
      <c r="L5" s="112"/>
      <c r="M5" s="112"/>
      <c r="N5" s="112"/>
      <c r="O5" s="112"/>
      <c r="P5" s="112"/>
      <c r="Q5" s="112">
        <v>0.63</v>
      </c>
      <c r="R5" s="112">
        <v>0.624</v>
      </c>
      <c r="S5" s="112">
        <v>0.63400000000000001</v>
      </c>
      <c r="T5" s="112">
        <v>0.64100000000000001</v>
      </c>
      <c r="U5" s="113">
        <v>0.65200000000000002</v>
      </c>
      <c r="V5" s="113">
        <v>0.65600000000000003</v>
      </c>
      <c r="W5" s="112">
        <v>0.65600000000000003</v>
      </c>
      <c r="X5" s="114">
        <v>0.65300000000000002</v>
      </c>
      <c r="Z5" s="115"/>
      <c r="AA5" s="115"/>
      <c r="AB5" s="115"/>
      <c r="AC5" s="115"/>
      <c r="AE5" s="115"/>
      <c r="AF5" s="115"/>
    </row>
    <row r="6" spans="1:32" s="110" customFormat="1">
      <c r="B6" s="1298"/>
      <c r="C6" s="116" t="s">
        <v>1</v>
      </c>
      <c r="D6" s="117"/>
      <c r="E6" s="118"/>
      <c r="F6" s="118"/>
      <c r="G6" s="118"/>
      <c r="H6" s="118"/>
      <c r="I6" s="118"/>
      <c r="J6" s="118"/>
      <c r="K6" s="118"/>
      <c r="L6" s="118"/>
      <c r="M6" s="118"/>
      <c r="N6" s="118"/>
      <c r="O6" s="118"/>
      <c r="P6" s="118"/>
      <c r="Q6" s="118">
        <v>0.51300000000000001</v>
      </c>
      <c r="R6" s="118">
        <v>0.51</v>
      </c>
      <c r="S6" s="118">
        <v>0.51700000000000002</v>
      </c>
      <c r="T6" s="118">
        <v>0.52800000000000002</v>
      </c>
      <c r="U6" s="119">
        <v>0.54300000000000004</v>
      </c>
      <c r="V6" s="805">
        <v>0.54900000000000004</v>
      </c>
      <c r="W6" s="118">
        <v>0.54900000000000004</v>
      </c>
      <c r="X6" s="120">
        <v>0.54900000000000004</v>
      </c>
      <c r="Z6" s="115"/>
      <c r="AA6" s="115"/>
      <c r="AB6" s="115"/>
      <c r="AC6" s="115"/>
      <c r="AE6" s="115"/>
      <c r="AF6" s="115"/>
    </row>
    <row r="7" spans="1:32" s="110" customFormat="1" ht="15.75" thickBot="1">
      <c r="B7" s="1298"/>
      <c r="C7" s="137" t="s">
        <v>2</v>
      </c>
      <c r="D7" s="138"/>
      <c r="E7" s="139"/>
      <c r="F7" s="139"/>
      <c r="G7" s="139"/>
      <c r="H7" s="139"/>
      <c r="I7" s="139"/>
      <c r="J7" s="139"/>
      <c r="K7" s="139"/>
      <c r="L7" s="139"/>
      <c r="M7" s="139"/>
      <c r="N7" s="139"/>
      <c r="O7" s="139"/>
      <c r="P7" s="139"/>
      <c r="Q7" s="139">
        <v>0.76300000000000001</v>
      </c>
      <c r="R7" s="139">
        <v>0.755</v>
      </c>
      <c r="S7" s="139">
        <v>0.76900000000000002</v>
      </c>
      <c r="T7" s="139">
        <v>0.77400000000000002</v>
      </c>
      <c r="U7" s="140">
        <v>0.77800000000000002</v>
      </c>
      <c r="V7" s="806">
        <v>0.78100000000000003</v>
      </c>
      <c r="W7" s="139">
        <v>0.77900000000000003</v>
      </c>
      <c r="X7" s="141">
        <v>0.77500000000000002</v>
      </c>
    </row>
    <row r="8" spans="1:32" ht="15" customHeight="1">
      <c r="B8" s="1299" t="s">
        <v>203</v>
      </c>
      <c r="C8" s="142" t="s">
        <v>0</v>
      </c>
      <c r="D8" s="2">
        <v>1.0229999999999999</v>
      </c>
      <c r="E8" s="3">
        <v>1.022</v>
      </c>
      <c r="F8" s="3">
        <v>1.0269999999999999</v>
      </c>
      <c r="G8" s="3">
        <v>1.03</v>
      </c>
      <c r="H8" s="3">
        <v>1.03</v>
      </c>
      <c r="I8" s="3">
        <v>1.0189999999999999</v>
      </c>
      <c r="J8" s="3">
        <v>1.0149999999999999</v>
      </c>
      <c r="K8" s="3">
        <v>1.014</v>
      </c>
      <c r="L8" s="3">
        <v>1.0169999999999999</v>
      </c>
      <c r="M8" s="3">
        <v>1.024</v>
      </c>
      <c r="N8" s="3">
        <v>1.026</v>
      </c>
      <c r="O8" s="3">
        <v>1.026</v>
      </c>
      <c r="P8" s="3">
        <v>1.02</v>
      </c>
      <c r="Q8" s="3">
        <v>1.02</v>
      </c>
      <c r="R8" s="3">
        <v>1.0209999999999999</v>
      </c>
      <c r="S8" s="3">
        <v>1.0249999999999999</v>
      </c>
      <c r="T8" s="3">
        <v>1.036</v>
      </c>
      <c r="U8" s="121"/>
      <c r="V8" s="121"/>
      <c r="W8" s="3"/>
      <c r="X8" s="122"/>
      <c r="Z8" s="123">
        <v>1.044</v>
      </c>
      <c r="AA8" s="1107">
        <v>1.0509999999999999</v>
      </c>
      <c r="AB8" s="1107">
        <v>1.0529999999999999</v>
      </c>
      <c r="AC8" s="124">
        <v>1.048</v>
      </c>
      <c r="AE8" s="1113">
        <v>1.0620000000000001</v>
      </c>
      <c r="AF8" s="1114">
        <v>1.056</v>
      </c>
    </row>
    <row r="9" spans="1:32">
      <c r="B9" s="1300"/>
      <c r="C9" s="143" t="s">
        <v>1</v>
      </c>
      <c r="D9" s="144">
        <v>0.997</v>
      </c>
      <c r="E9" s="145">
        <v>0.99299999999999999</v>
      </c>
      <c r="F9" s="145">
        <v>0.996</v>
      </c>
      <c r="G9" s="145">
        <v>1</v>
      </c>
      <c r="H9" s="145">
        <v>1.0029999999999999</v>
      </c>
      <c r="I9" s="145">
        <v>0.99</v>
      </c>
      <c r="J9" s="145">
        <v>0.98599999999999999</v>
      </c>
      <c r="K9" s="145">
        <v>0.98099999999999998</v>
      </c>
      <c r="L9" s="145">
        <v>0.98799999999999999</v>
      </c>
      <c r="M9" s="145">
        <v>0.995</v>
      </c>
      <c r="N9" s="145">
        <v>0.999</v>
      </c>
      <c r="O9" s="145">
        <v>0.998</v>
      </c>
      <c r="P9" s="145">
        <v>0.99099999999999999</v>
      </c>
      <c r="Q9" s="145">
        <v>0.995</v>
      </c>
      <c r="R9" s="145">
        <v>0.998</v>
      </c>
      <c r="S9" s="145">
        <v>1.004</v>
      </c>
      <c r="T9" s="145">
        <v>1.016</v>
      </c>
      <c r="U9" s="146"/>
      <c r="V9" s="807"/>
      <c r="W9" s="145"/>
      <c r="X9" s="147"/>
      <c r="Z9" s="148">
        <v>1.026</v>
      </c>
      <c r="AA9" s="1108">
        <v>1.0309999999999999</v>
      </c>
      <c r="AB9" s="1108">
        <v>1.032</v>
      </c>
      <c r="AC9" s="149">
        <v>1.024</v>
      </c>
      <c r="AE9" s="1115">
        <v>1.0389999999999999</v>
      </c>
      <c r="AF9" s="1116">
        <v>1.03</v>
      </c>
    </row>
    <row r="10" spans="1:32" ht="15.75" thickBot="1">
      <c r="B10" s="1301"/>
      <c r="C10" s="150" t="s">
        <v>2</v>
      </c>
      <c r="D10" s="151">
        <v>1.0549999999999999</v>
      </c>
      <c r="E10" s="152">
        <v>1.056</v>
      </c>
      <c r="F10" s="152">
        <v>1.0649999999999999</v>
      </c>
      <c r="G10" s="152">
        <v>1.0669999999999999</v>
      </c>
      <c r="H10" s="152">
        <v>1.0629999999999999</v>
      </c>
      <c r="I10" s="152">
        <v>1.0549999999999999</v>
      </c>
      <c r="J10" s="152">
        <v>1.0509999999999999</v>
      </c>
      <c r="K10" s="152">
        <v>1.0549999999999999</v>
      </c>
      <c r="L10" s="152">
        <v>1.052</v>
      </c>
      <c r="M10" s="152">
        <v>1.06</v>
      </c>
      <c r="N10" s="152">
        <v>1.0589999999999999</v>
      </c>
      <c r="O10" s="152">
        <v>1.0609999999999999</v>
      </c>
      <c r="P10" s="152">
        <v>1.054</v>
      </c>
      <c r="Q10" s="152">
        <v>1.052</v>
      </c>
      <c r="R10" s="152">
        <v>1.0489999999999999</v>
      </c>
      <c r="S10" s="152">
        <v>1.0509999999999999</v>
      </c>
      <c r="T10" s="152">
        <v>1.0609999999999999</v>
      </c>
      <c r="U10" s="153"/>
      <c r="V10" s="808"/>
      <c r="W10" s="152"/>
      <c r="X10" s="154"/>
      <c r="Z10" s="155">
        <v>1.0629999999999999</v>
      </c>
      <c r="AA10" s="1109">
        <v>1.0720000000000001</v>
      </c>
      <c r="AB10" s="1109">
        <v>1.075</v>
      </c>
      <c r="AC10" s="156">
        <v>1.0720000000000001</v>
      </c>
      <c r="AE10" s="1117">
        <v>1.085</v>
      </c>
      <c r="AF10" s="1118">
        <v>1.0820000000000001</v>
      </c>
    </row>
    <row r="12" spans="1:32">
      <c r="Z12" s="15"/>
      <c r="AA12" s="15"/>
      <c r="AB12" s="15"/>
      <c r="AC12" s="15"/>
      <c r="AE12" s="1119"/>
      <c r="AF12" s="1119"/>
    </row>
    <row r="13" spans="1:32">
      <c r="Z13" s="15"/>
      <c r="AA13" s="15"/>
      <c r="AB13" s="15"/>
      <c r="AC13" s="15"/>
      <c r="AE13" s="381"/>
      <c r="AF13" s="381"/>
    </row>
    <row r="14" spans="1:32">
      <c r="Z14" s="15"/>
      <c r="AA14" s="15"/>
      <c r="AB14" s="15"/>
      <c r="AC14" s="15"/>
    </row>
    <row r="21" spans="4:24">
      <c r="Q21" s="125"/>
      <c r="R21" s="125"/>
      <c r="S21" s="125"/>
      <c r="T21" s="125"/>
      <c r="U21" s="125"/>
      <c r="V21" s="125"/>
      <c r="W21" s="125"/>
      <c r="X21" s="125"/>
    </row>
    <row r="22" spans="4:24">
      <c r="F22" s="593" t="s">
        <v>272</v>
      </c>
      <c r="M22" s="593" t="s">
        <v>375</v>
      </c>
      <c r="Q22" s="15"/>
      <c r="R22" s="15"/>
      <c r="S22" s="15"/>
      <c r="T22" s="15"/>
      <c r="U22" s="15"/>
      <c r="V22" s="15"/>
      <c r="W22" s="15"/>
      <c r="X22" s="15"/>
    </row>
    <row r="23" spans="4:24" ht="15.75">
      <c r="D23" s="1302" t="s">
        <v>140</v>
      </c>
      <c r="E23" s="1302"/>
      <c r="F23" s="1302"/>
      <c r="G23" s="1302"/>
      <c r="H23" s="1302"/>
      <c r="I23" s="1302"/>
      <c r="J23" s="126"/>
      <c r="K23" s="1302" t="s">
        <v>141</v>
      </c>
      <c r="L23" s="1302"/>
      <c r="M23" s="1302"/>
      <c r="N23" s="1302"/>
      <c r="O23" s="1302"/>
      <c r="P23" s="1302"/>
      <c r="Q23" s="15"/>
      <c r="R23" s="15"/>
      <c r="S23" s="15"/>
      <c r="T23" s="15"/>
      <c r="U23" s="15"/>
      <c r="V23" s="15"/>
      <c r="W23" s="15"/>
      <c r="X23" s="15"/>
    </row>
    <row r="24" spans="4:24" ht="15" customHeight="1">
      <c r="D24" s="1302"/>
      <c r="E24" s="1302"/>
      <c r="F24" s="1302"/>
      <c r="G24" s="1302"/>
      <c r="H24" s="1302"/>
      <c r="I24" s="1302"/>
      <c r="K24" s="1302"/>
      <c r="L24" s="1302"/>
      <c r="M24" s="1302"/>
      <c r="N24" s="1302"/>
      <c r="O24" s="1302"/>
      <c r="P24" s="1302"/>
      <c r="Q24" s="15"/>
      <c r="R24" s="15"/>
      <c r="S24" s="15"/>
      <c r="T24" s="15"/>
      <c r="U24" s="15"/>
      <c r="V24" s="15"/>
      <c r="W24" s="15"/>
      <c r="X24" s="15"/>
    </row>
    <row r="35" spans="2:44">
      <c r="Y35" s="127"/>
      <c r="Z35" s="127"/>
      <c r="AA35" s="127"/>
      <c r="AB35" s="127"/>
      <c r="AC35" s="127"/>
      <c r="AD35" s="127"/>
    </row>
    <row r="36" spans="2:44">
      <c r="Q36" s="127"/>
      <c r="R36" s="127"/>
      <c r="S36" s="127"/>
      <c r="T36" s="127"/>
      <c r="U36" s="127"/>
      <c r="V36" s="127"/>
      <c r="W36" s="127"/>
      <c r="X36" s="127"/>
      <c r="Y36" s="127"/>
      <c r="Z36" s="127"/>
      <c r="AA36" s="127"/>
      <c r="AB36" s="127"/>
      <c r="AC36" s="127"/>
      <c r="AD36" s="127"/>
      <c r="AE36" s="1120"/>
      <c r="AF36" s="1120"/>
      <c r="AG36" s="127"/>
      <c r="AH36" s="127"/>
      <c r="AI36" s="127"/>
      <c r="AJ36" s="127"/>
      <c r="AK36" s="127"/>
      <c r="AL36" s="127"/>
      <c r="AM36" s="127"/>
      <c r="AN36" s="127"/>
      <c r="AO36" s="127"/>
      <c r="AP36" s="127"/>
      <c r="AQ36" s="127"/>
      <c r="AR36" s="127"/>
    </row>
    <row r="37" spans="2:44">
      <c r="Q37" s="127"/>
      <c r="R37" s="127"/>
      <c r="S37" s="127"/>
      <c r="T37" s="127"/>
      <c r="U37" s="127"/>
      <c r="V37" s="127"/>
      <c r="W37" s="127"/>
      <c r="X37" s="127"/>
      <c r="Y37" s="127"/>
      <c r="Z37" s="127"/>
      <c r="AA37" s="127"/>
      <c r="AB37" s="127"/>
      <c r="AC37" s="127"/>
      <c r="AD37" s="127"/>
      <c r="AE37" s="1120"/>
      <c r="AF37" s="1120"/>
      <c r="AG37" s="127"/>
      <c r="AH37" s="127"/>
      <c r="AI37" s="127"/>
      <c r="AJ37" s="127"/>
      <c r="AK37" s="127"/>
      <c r="AL37" s="127"/>
      <c r="AM37" s="127"/>
      <c r="AN37" s="127"/>
      <c r="AO37" s="127"/>
      <c r="AP37" s="127"/>
      <c r="AQ37" s="127"/>
      <c r="AR37" s="127"/>
    </row>
    <row r="38" spans="2:44" s="110" customFormat="1">
      <c r="B38" s="44" t="s">
        <v>142</v>
      </c>
      <c r="Q38" s="1120"/>
      <c r="R38" s="1120"/>
      <c r="S38" s="1120"/>
      <c r="T38" s="1120"/>
      <c r="U38" s="1120"/>
      <c r="V38" s="1120"/>
      <c r="W38" s="1120"/>
      <c r="X38" s="1120"/>
      <c r="Y38" s="1120"/>
      <c r="Z38" s="1120"/>
      <c r="AA38" s="1120"/>
      <c r="AB38" s="1120"/>
      <c r="AC38" s="1120"/>
      <c r="AD38" s="1120"/>
      <c r="AE38" s="1120"/>
      <c r="AF38" s="1120"/>
      <c r="AG38" s="1120"/>
      <c r="AH38" s="1120"/>
      <c r="AI38" s="1120"/>
      <c r="AJ38" s="1120"/>
      <c r="AK38" s="1120"/>
      <c r="AL38" s="1120"/>
      <c r="AM38" s="1120"/>
      <c r="AN38" s="1120"/>
      <c r="AO38" s="1120"/>
      <c r="AP38" s="1120"/>
      <c r="AQ38" s="1120"/>
      <c r="AR38" s="1120"/>
    </row>
    <row r="39" spans="2:44" s="110" customFormat="1" ht="15.75" thickBot="1"/>
    <row r="40" spans="2:44" s="110" customFormat="1" ht="15.75" thickBot="1">
      <c r="B40" s="1123"/>
      <c r="C40" s="1124"/>
      <c r="D40" s="1125">
        <v>1996</v>
      </c>
      <c r="E40" s="1126">
        <v>1997</v>
      </c>
      <c r="F40" s="1126">
        <v>1998</v>
      </c>
      <c r="G40" s="1126">
        <v>1999</v>
      </c>
      <c r="H40" s="1126">
        <v>2000</v>
      </c>
      <c r="I40" s="1126">
        <v>2001</v>
      </c>
      <c r="J40" s="1126">
        <v>2002</v>
      </c>
      <c r="K40" s="1126">
        <v>2003</v>
      </c>
      <c r="L40" s="1126">
        <v>2004</v>
      </c>
      <c r="M40" s="1126">
        <v>2005</v>
      </c>
      <c r="N40" s="1126">
        <v>2006</v>
      </c>
      <c r="O40" s="1126">
        <v>2007</v>
      </c>
      <c r="P40" s="1126">
        <v>2008</v>
      </c>
      <c r="Q40" s="1126">
        <v>2009</v>
      </c>
      <c r="R40" s="1126">
        <v>2010</v>
      </c>
      <c r="S40" s="1126">
        <v>2011</v>
      </c>
      <c r="T40" s="1126">
        <v>2012</v>
      </c>
      <c r="U40" s="1127">
        <v>2013</v>
      </c>
      <c r="V40" s="1128">
        <v>2014</v>
      </c>
      <c r="W40" s="1127">
        <v>2015</v>
      </c>
      <c r="X40" s="1129">
        <v>2016</v>
      </c>
      <c r="Z40" s="1130" t="s">
        <v>111</v>
      </c>
      <c r="AA40" s="1110" t="s">
        <v>112</v>
      </c>
      <c r="AB40" s="1110" t="s">
        <v>113</v>
      </c>
      <c r="AC40" s="1131" t="s">
        <v>287</v>
      </c>
      <c r="AE40" s="1111" t="s">
        <v>114</v>
      </c>
      <c r="AF40" s="1173" t="s">
        <v>288</v>
      </c>
    </row>
    <row r="41" spans="2:44" s="1121" customFormat="1" ht="15.75" customHeight="1">
      <c r="B41" s="1294" t="s">
        <v>144</v>
      </c>
      <c r="C41" s="1132" t="s">
        <v>0</v>
      </c>
      <c r="D41" s="1133"/>
      <c r="E41" s="1134"/>
      <c r="F41" s="1134"/>
      <c r="G41" s="1134"/>
      <c r="H41" s="1134"/>
      <c r="I41" s="1134"/>
      <c r="J41" s="1134"/>
      <c r="K41" s="1134"/>
      <c r="L41" s="1134"/>
      <c r="M41" s="1134"/>
      <c r="N41" s="1134"/>
      <c r="O41" s="1134"/>
      <c r="P41" s="1135"/>
      <c r="Q41" s="1135">
        <v>1456</v>
      </c>
      <c r="R41" s="1135">
        <v>1460</v>
      </c>
      <c r="S41" s="1135">
        <v>1474</v>
      </c>
      <c r="T41" s="1135">
        <v>1478</v>
      </c>
      <c r="U41" s="1136">
        <v>1484</v>
      </c>
      <c r="V41" s="1137">
        <v>1491</v>
      </c>
      <c r="W41" s="1136">
        <v>1505</v>
      </c>
      <c r="X41" s="1138">
        <v>1512</v>
      </c>
    </row>
    <row r="42" spans="2:44" s="1121" customFormat="1" ht="15.75" customHeight="1">
      <c r="B42" s="1295"/>
      <c r="C42" s="1139" t="s">
        <v>1</v>
      </c>
      <c r="D42" s="1140"/>
      <c r="E42" s="1141"/>
      <c r="F42" s="1141"/>
      <c r="G42" s="1141"/>
      <c r="H42" s="1141"/>
      <c r="I42" s="1141"/>
      <c r="J42" s="1141"/>
      <c r="K42" s="1141"/>
      <c r="L42" s="1141"/>
      <c r="M42" s="1141"/>
      <c r="N42" s="1141"/>
      <c r="O42" s="1141"/>
      <c r="P42" s="1142"/>
      <c r="Q42" s="1142">
        <v>1185</v>
      </c>
      <c r="R42" s="1142">
        <v>1192</v>
      </c>
      <c r="S42" s="1142">
        <v>1203</v>
      </c>
      <c r="T42" s="1142">
        <v>1217</v>
      </c>
      <c r="U42" s="1143">
        <v>1238</v>
      </c>
      <c r="V42" s="1143">
        <v>1247</v>
      </c>
      <c r="W42" s="1143">
        <v>1261</v>
      </c>
      <c r="X42" s="1144">
        <v>1271</v>
      </c>
    </row>
    <row r="43" spans="2:44" s="1121" customFormat="1" ht="15.75" customHeight="1" thickBot="1">
      <c r="B43" s="1296"/>
      <c r="C43" s="1145" t="s">
        <v>2</v>
      </c>
      <c r="D43" s="1146"/>
      <c r="E43" s="1147"/>
      <c r="F43" s="1147"/>
      <c r="G43" s="1147"/>
      <c r="H43" s="1147"/>
      <c r="I43" s="1147"/>
      <c r="J43" s="1147"/>
      <c r="K43" s="1147"/>
      <c r="L43" s="1147"/>
      <c r="M43" s="1147"/>
      <c r="N43" s="1147"/>
      <c r="O43" s="1147"/>
      <c r="P43" s="1148"/>
      <c r="Q43" s="1148">
        <v>1762</v>
      </c>
      <c r="R43" s="1148">
        <v>1767</v>
      </c>
      <c r="S43" s="1148">
        <v>1789</v>
      </c>
      <c r="T43" s="1148">
        <v>1786</v>
      </c>
      <c r="U43" s="1149">
        <v>1772</v>
      </c>
      <c r="V43" s="1149">
        <v>1774</v>
      </c>
      <c r="W43" s="1149">
        <v>1789</v>
      </c>
      <c r="X43" s="1150">
        <v>1793</v>
      </c>
    </row>
    <row r="44" spans="2:44" s="1121" customFormat="1" ht="15.75" customHeight="1">
      <c r="B44" s="1294" t="s">
        <v>145</v>
      </c>
      <c r="C44" s="1132" t="s">
        <v>0</v>
      </c>
      <c r="D44" s="1151">
        <v>1696</v>
      </c>
      <c r="E44" s="1135">
        <v>1707</v>
      </c>
      <c r="F44" s="1135">
        <v>1747</v>
      </c>
      <c r="G44" s="1135">
        <v>1797</v>
      </c>
      <c r="H44" s="1135">
        <v>1842</v>
      </c>
      <c r="I44" s="1135">
        <v>1865</v>
      </c>
      <c r="J44" s="1135">
        <v>1883</v>
      </c>
      <c r="K44" s="1135">
        <v>1891</v>
      </c>
      <c r="L44" s="1135">
        <v>1900</v>
      </c>
      <c r="M44" s="1135">
        <v>1936</v>
      </c>
      <c r="N44" s="1135">
        <v>1974</v>
      </c>
      <c r="O44" s="1135">
        <v>2015</v>
      </c>
      <c r="P44" s="1135">
        <v>2027</v>
      </c>
      <c r="Q44" s="1135">
        <v>2045</v>
      </c>
      <c r="R44" s="1135">
        <v>2052</v>
      </c>
      <c r="S44" s="1135">
        <v>2056</v>
      </c>
      <c r="T44" s="1135">
        <v>2059</v>
      </c>
      <c r="U44" s="1136"/>
      <c r="V44" s="1137"/>
      <c r="W44" s="1136"/>
      <c r="X44" s="1152"/>
      <c r="Z44" s="1153">
        <v>2081</v>
      </c>
      <c r="AA44" s="1164">
        <v>2073</v>
      </c>
      <c r="AB44" s="1164">
        <v>2071</v>
      </c>
      <c r="AC44" s="1154">
        <v>2063</v>
      </c>
      <c r="AE44" s="1167">
        <v>2087</v>
      </c>
      <c r="AF44" s="1168">
        <v>2079</v>
      </c>
    </row>
    <row r="45" spans="2:44" s="1121" customFormat="1" ht="15.75" customHeight="1">
      <c r="B45" s="1295"/>
      <c r="C45" s="1139" t="s">
        <v>1</v>
      </c>
      <c r="D45" s="1155">
        <v>1652</v>
      </c>
      <c r="E45" s="1142">
        <v>1659</v>
      </c>
      <c r="F45" s="1142">
        <v>1693</v>
      </c>
      <c r="G45" s="1142">
        <v>1745</v>
      </c>
      <c r="H45" s="1142">
        <v>1794</v>
      </c>
      <c r="I45" s="1142">
        <v>1812</v>
      </c>
      <c r="J45" s="1142">
        <v>1828</v>
      </c>
      <c r="K45" s="1142">
        <v>1830</v>
      </c>
      <c r="L45" s="1142">
        <v>1846</v>
      </c>
      <c r="M45" s="1142">
        <v>1881</v>
      </c>
      <c r="N45" s="1142">
        <v>1922</v>
      </c>
      <c r="O45" s="1142">
        <v>1960</v>
      </c>
      <c r="P45" s="1142">
        <v>1971</v>
      </c>
      <c r="Q45" s="1142">
        <v>1994</v>
      </c>
      <c r="R45" s="1142">
        <v>2006</v>
      </c>
      <c r="S45" s="1142">
        <v>2014</v>
      </c>
      <c r="T45" s="1142">
        <v>2019</v>
      </c>
      <c r="U45" s="1143"/>
      <c r="V45" s="1143"/>
      <c r="W45" s="1143"/>
      <c r="X45" s="1156"/>
      <c r="Z45" s="1157">
        <v>2043</v>
      </c>
      <c r="AA45" s="1165">
        <v>2032</v>
      </c>
      <c r="AB45" s="1165">
        <v>2029</v>
      </c>
      <c r="AC45" s="1158">
        <v>2015</v>
      </c>
      <c r="AE45" s="1169">
        <v>2042</v>
      </c>
      <c r="AF45" s="1170">
        <v>2028</v>
      </c>
    </row>
    <row r="46" spans="2:44" s="1121" customFormat="1" ht="15.75" customHeight="1" thickBot="1">
      <c r="B46" s="1296"/>
      <c r="C46" s="1145" t="s">
        <v>2</v>
      </c>
      <c r="D46" s="1159">
        <v>1749</v>
      </c>
      <c r="E46" s="1148">
        <v>1764</v>
      </c>
      <c r="F46" s="1148">
        <v>1811</v>
      </c>
      <c r="G46" s="1148">
        <v>1861</v>
      </c>
      <c r="H46" s="1148">
        <v>1901</v>
      </c>
      <c r="I46" s="1148">
        <v>1930</v>
      </c>
      <c r="J46" s="1148">
        <v>1950</v>
      </c>
      <c r="K46" s="1148">
        <v>1968</v>
      </c>
      <c r="L46" s="1148">
        <v>1965</v>
      </c>
      <c r="M46" s="1148">
        <v>2003</v>
      </c>
      <c r="N46" s="1148">
        <v>2038</v>
      </c>
      <c r="O46" s="1148">
        <v>2083</v>
      </c>
      <c r="P46" s="1148">
        <v>2096</v>
      </c>
      <c r="Q46" s="1148">
        <v>2108</v>
      </c>
      <c r="R46" s="1148">
        <v>2108</v>
      </c>
      <c r="S46" s="1148">
        <v>2108</v>
      </c>
      <c r="T46" s="1148">
        <v>2108</v>
      </c>
      <c r="U46" s="1149"/>
      <c r="V46" s="1149"/>
      <c r="W46" s="1149"/>
      <c r="X46" s="1160"/>
      <c r="Z46" s="1161">
        <v>2118</v>
      </c>
      <c r="AA46" s="1166">
        <v>2114</v>
      </c>
      <c r="AB46" s="1166">
        <v>2113</v>
      </c>
      <c r="AC46" s="1162">
        <v>2111</v>
      </c>
      <c r="AE46" s="1171">
        <v>2132</v>
      </c>
      <c r="AF46" s="1172">
        <v>2130</v>
      </c>
    </row>
    <row r="47" spans="2:44" s="110" customFormat="1"/>
    <row r="48" spans="2:44" s="110" customFormat="1">
      <c r="D48" s="1163"/>
      <c r="E48" s="1163"/>
      <c r="F48" s="1163"/>
      <c r="G48" s="1163"/>
      <c r="H48" s="1163"/>
      <c r="I48" s="1163"/>
      <c r="J48" s="1163"/>
      <c r="K48" s="1163"/>
      <c r="L48" s="1163"/>
      <c r="M48" s="1163"/>
      <c r="N48" s="1163"/>
      <c r="O48" s="1163"/>
      <c r="P48" s="1163"/>
      <c r="Q48" s="1163"/>
      <c r="R48" s="1163"/>
      <c r="S48" s="1163"/>
      <c r="T48" s="1163"/>
      <c r="U48" s="1163"/>
      <c r="V48" s="1163"/>
      <c r="W48" s="1163"/>
      <c r="X48" s="1163"/>
      <c r="Y48" s="1163"/>
      <c r="Z48" s="1163"/>
      <c r="AA48" s="1163"/>
      <c r="AB48" s="1163"/>
      <c r="AC48" s="1163"/>
    </row>
    <row r="49" spans="4:32" s="110" customFormat="1">
      <c r="Q49" s="1163"/>
      <c r="R49" s="1163"/>
      <c r="S49" s="1163"/>
      <c r="T49" s="1163"/>
      <c r="U49" s="1163"/>
      <c r="V49" s="1163"/>
      <c r="W49" s="1163"/>
      <c r="X49" s="1163"/>
    </row>
    <row r="50" spans="4:32" s="110" customFormat="1">
      <c r="D50" s="381">
        <f>+ROUND(D5,3)</f>
        <v>0</v>
      </c>
      <c r="E50" s="381">
        <f t="shared" ref="E50:AF55" si="0">+ROUND(E5,3)</f>
        <v>0</v>
      </c>
      <c r="F50" s="381">
        <f t="shared" si="0"/>
        <v>0</v>
      </c>
      <c r="G50" s="381">
        <f t="shared" si="0"/>
        <v>0</v>
      </c>
      <c r="H50" s="381">
        <f t="shared" si="0"/>
        <v>0</v>
      </c>
      <c r="I50" s="381">
        <f t="shared" si="0"/>
        <v>0</v>
      </c>
      <c r="J50" s="381">
        <f t="shared" si="0"/>
        <v>0</v>
      </c>
      <c r="K50" s="381">
        <f t="shared" si="0"/>
        <v>0</v>
      </c>
      <c r="L50" s="381">
        <f t="shared" si="0"/>
        <v>0</v>
      </c>
      <c r="M50" s="381">
        <f t="shared" si="0"/>
        <v>0</v>
      </c>
      <c r="N50" s="381">
        <f t="shared" si="0"/>
        <v>0</v>
      </c>
      <c r="O50" s="381">
        <f t="shared" si="0"/>
        <v>0</v>
      </c>
      <c r="P50" s="381">
        <f t="shared" si="0"/>
        <v>0</v>
      </c>
      <c r="Q50" s="381">
        <f t="shared" si="0"/>
        <v>0.63</v>
      </c>
      <c r="R50" s="381">
        <f t="shared" si="0"/>
        <v>0.624</v>
      </c>
      <c r="S50" s="381">
        <f t="shared" si="0"/>
        <v>0.63400000000000001</v>
      </c>
      <c r="T50" s="381">
        <f t="shared" si="0"/>
        <v>0.64100000000000001</v>
      </c>
      <c r="U50" s="381">
        <f t="shared" si="0"/>
        <v>0.65200000000000002</v>
      </c>
      <c r="V50" s="381">
        <f t="shared" si="0"/>
        <v>0.65600000000000003</v>
      </c>
      <c r="W50" s="381">
        <f t="shared" si="0"/>
        <v>0.65600000000000003</v>
      </c>
      <c r="X50" s="381">
        <f t="shared" si="0"/>
        <v>0.65300000000000002</v>
      </c>
      <c r="Y50" s="381">
        <f t="shared" si="0"/>
        <v>0</v>
      </c>
      <c r="Z50" s="381">
        <f t="shared" si="0"/>
        <v>0</v>
      </c>
      <c r="AA50" s="381">
        <f t="shared" si="0"/>
        <v>0</v>
      </c>
      <c r="AB50" s="381">
        <f t="shared" si="0"/>
        <v>0</v>
      </c>
      <c r="AC50" s="381">
        <f t="shared" si="0"/>
        <v>0</v>
      </c>
      <c r="AD50" s="381">
        <f t="shared" si="0"/>
        <v>0</v>
      </c>
      <c r="AE50" s="381">
        <f t="shared" si="0"/>
        <v>0</v>
      </c>
      <c r="AF50" s="381">
        <f t="shared" si="0"/>
        <v>0</v>
      </c>
    </row>
    <row r="51" spans="4:32">
      <c r="D51" s="381">
        <f t="shared" ref="D51:S55" si="1">+ROUND(D6,3)</f>
        <v>0</v>
      </c>
      <c r="E51" s="381">
        <f t="shared" si="1"/>
        <v>0</v>
      </c>
      <c r="F51" s="381">
        <f t="shared" si="1"/>
        <v>0</v>
      </c>
      <c r="G51" s="381">
        <f t="shared" si="1"/>
        <v>0</v>
      </c>
      <c r="H51" s="381">
        <f t="shared" si="1"/>
        <v>0</v>
      </c>
      <c r="I51" s="381">
        <f t="shared" si="1"/>
        <v>0</v>
      </c>
      <c r="J51" s="381">
        <f t="shared" si="1"/>
        <v>0</v>
      </c>
      <c r="K51" s="381">
        <f t="shared" si="1"/>
        <v>0</v>
      </c>
      <c r="L51" s="381">
        <f t="shared" si="1"/>
        <v>0</v>
      </c>
      <c r="M51" s="381">
        <f t="shared" si="1"/>
        <v>0</v>
      </c>
      <c r="N51" s="381">
        <f t="shared" si="1"/>
        <v>0</v>
      </c>
      <c r="O51" s="381">
        <f t="shared" si="1"/>
        <v>0</v>
      </c>
      <c r="P51" s="381">
        <f t="shared" si="1"/>
        <v>0</v>
      </c>
      <c r="Q51" s="381">
        <f t="shared" si="1"/>
        <v>0.51300000000000001</v>
      </c>
      <c r="R51" s="381">
        <f t="shared" si="1"/>
        <v>0.51</v>
      </c>
      <c r="S51" s="381">
        <f t="shared" si="1"/>
        <v>0.51700000000000002</v>
      </c>
      <c r="T51" s="381">
        <f t="shared" si="0"/>
        <v>0.52800000000000002</v>
      </c>
      <c r="U51" s="381">
        <f t="shared" si="0"/>
        <v>0.54300000000000004</v>
      </c>
      <c r="V51" s="381">
        <f t="shared" si="0"/>
        <v>0.54900000000000004</v>
      </c>
      <c r="W51" s="381">
        <f t="shared" si="0"/>
        <v>0.54900000000000004</v>
      </c>
      <c r="X51" s="381">
        <f t="shared" si="0"/>
        <v>0.54900000000000004</v>
      </c>
      <c r="Y51" s="381">
        <f t="shared" si="0"/>
        <v>0</v>
      </c>
      <c r="Z51" s="381">
        <f t="shared" si="0"/>
        <v>0</v>
      </c>
      <c r="AA51" s="381">
        <f t="shared" si="0"/>
        <v>0</v>
      </c>
      <c r="AB51" s="381">
        <f t="shared" si="0"/>
        <v>0</v>
      </c>
      <c r="AC51" s="381">
        <f t="shared" si="0"/>
        <v>0</v>
      </c>
      <c r="AD51" s="381">
        <f t="shared" si="0"/>
        <v>0</v>
      </c>
      <c r="AE51" s="381">
        <f t="shared" si="0"/>
        <v>0</v>
      </c>
      <c r="AF51" s="381">
        <f t="shared" si="0"/>
        <v>0</v>
      </c>
    </row>
    <row r="52" spans="4:32">
      <c r="D52" s="381">
        <f t="shared" si="1"/>
        <v>0</v>
      </c>
      <c r="E52" s="381">
        <f t="shared" si="0"/>
        <v>0</v>
      </c>
      <c r="F52" s="381">
        <f t="shared" si="0"/>
        <v>0</v>
      </c>
      <c r="G52" s="381">
        <f t="shared" si="0"/>
        <v>0</v>
      </c>
      <c r="H52" s="381">
        <f t="shared" si="0"/>
        <v>0</v>
      </c>
      <c r="I52" s="381">
        <f t="shared" si="0"/>
        <v>0</v>
      </c>
      <c r="J52" s="381">
        <f t="shared" si="0"/>
        <v>0</v>
      </c>
      <c r="K52" s="381">
        <f t="shared" si="0"/>
        <v>0</v>
      </c>
      <c r="L52" s="381">
        <f t="shared" si="0"/>
        <v>0</v>
      </c>
      <c r="M52" s="381">
        <f t="shared" si="0"/>
        <v>0</v>
      </c>
      <c r="N52" s="381">
        <f t="shared" si="0"/>
        <v>0</v>
      </c>
      <c r="O52" s="381">
        <f t="shared" si="0"/>
        <v>0</v>
      </c>
      <c r="P52" s="381">
        <f t="shared" si="0"/>
        <v>0</v>
      </c>
      <c r="Q52" s="381">
        <f t="shared" si="0"/>
        <v>0.76300000000000001</v>
      </c>
      <c r="R52" s="381">
        <f t="shared" si="0"/>
        <v>0.755</v>
      </c>
      <c r="S52" s="381">
        <f t="shared" si="0"/>
        <v>0.76900000000000002</v>
      </c>
      <c r="T52" s="381">
        <f t="shared" si="0"/>
        <v>0.77400000000000002</v>
      </c>
      <c r="U52" s="381">
        <f t="shared" si="0"/>
        <v>0.77800000000000002</v>
      </c>
      <c r="V52" s="381">
        <f t="shared" si="0"/>
        <v>0.78100000000000003</v>
      </c>
      <c r="W52" s="381">
        <f t="shared" si="0"/>
        <v>0.77900000000000003</v>
      </c>
      <c r="X52" s="381">
        <f t="shared" si="0"/>
        <v>0.77500000000000002</v>
      </c>
      <c r="Y52" s="381">
        <f t="shared" si="0"/>
        <v>0</v>
      </c>
      <c r="Z52" s="381">
        <f t="shared" si="0"/>
        <v>0</v>
      </c>
      <c r="AA52" s="381">
        <f t="shared" si="0"/>
        <v>0</v>
      </c>
      <c r="AB52" s="381">
        <f t="shared" si="0"/>
        <v>0</v>
      </c>
      <c r="AC52" s="381">
        <f t="shared" si="0"/>
        <v>0</v>
      </c>
      <c r="AD52" s="381">
        <f t="shared" si="0"/>
        <v>0</v>
      </c>
      <c r="AE52" s="381">
        <f t="shared" si="0"/>
        <v>0</v>
      </c>
      <c r="AF52" s="381">
        <f t="shared" si="0"/>
        <v>0</v>
      </c>
    </row>
    <row r="53" spans="4:32">
      <c r="D53" s="381">
        <f t="shared" si="1"/>
        <v>1.0229999999999999</v>
      </c>
      <c r="E53" s="381">
        <f t="shared" si="0"/>
        <v>1.022</v>
      </c>
      <c r="F53" s="381">
        <f t="shared" si="0"/>
        <v>1.0269999999999999</v>
      </c>
      <c r="G53" s="381">
        <f t="shared" si="0"/>
        <v>1.03</v>
      </c>
      <c r="H53" s="381">
        <f t="shared" si="0"/>
        <v>1.03</v>
      </c>
      <c r="I53" s="381">
        <f t="shared" si="0"/>
        <v>1.0189999999999999</v>
      </c>
      <c r="J53" s="381">
        <f t="shared" si="0"/>
        <v>1.0149999999999999</v>
      </c>
      <c r="K53" s="381">
        <f t="shared" si="0"/>
        <v>1.014</v>
      </c>
      <c r="L53" s="381">
        <f t="shared" si="0"/>
        <v>1.0169999999999999</v>
      </c>
      <c r="M53" s="381">
        <f t="shared" si="0"/>
        <v>1.024</v>
      </c>
      <c r="N53" s="381">
        <f t="shared" si="0"/>
        <v>1.026</v>
      </c>
      <c r="O53" s="381">
        <f t="shared" si="0"/>
        <v>1.026</v>
      </c>
      <c r="P53" s="381">
        <f t="shared" si="0"/>
        <v>1.02</v>
      </c>
      <c r="Q53" s="381">
        <f t="shared" si="0"/>
        <v>1.02</v>
      </c>
      <c r="R53" s="381">
        <f t="shared" si="0"/>
        <v>1.0209999999999999</v>
      </c>
      <c r="S53" s="381">
        <f t="shared" si="0"/>
        <v>1.0249999999999999</v>
      </c>
      <c r="T53" s="381">
        <f t="shared" si="0"/>
        <v>1.036</v>
      </c>
      <c r="U53" s="381">
        <f t="shared" si="0"/>
        <v>0</v>
      </c>
      <c r="V53" s="381">
        <f t="shared" si="0"/>
        <v>0</v>
      </c>
      <c r="W53" s="381">
        <f t="shared" si="0"/>
        <v>0</v>
      </c>
      <c r="X53" s="381">
        <f t="shared" si="0"/>
        <v>0</v>
      </c>
      <c r="Y53" s="381">
        <f t="shared" si="0"/>
        <v>0</v>
      </c>
      <c r="Z53" s="381">
        <f t="shared" si="0"/>
        <v>1.044</v>
      </c>
      <c r="AA53" s="381">
        <f t="shared" si="0"/>
        <v>1.0509999999999999</v>
      </c>
      <c r="AB53" s="381">
        <f t="shared" si="0"/>
        <v>1.0529999999999999</v>
      </c>
      <c r="AC53" s="381">
        <f t="shared" si="0"/>
        <v>1.048</v>
      </c>
      <c r="AD53" s="381">
        <f t="shared" si="0"/>
        <v>0</v>
      </c>
      <c r="AE53" s="381">
        <f t="shared" si="0"/>
        <v>1.0620000000000001</v>
      </c>
      <c r="AF53" s="381">
        <f t="shared" si="0"/>
        <v>1.056</v>
      </c>
    </row>
    <row r="54" spans="4:32">
      <c r="D54" s="381">
        <f t="shared" si="1"/>
        <v>0.997</v>
      </c>
      <c r="E54" s="381">
        <f t="shared" si="0"/>
        <v>0.99299999999999999</v>
      </c>
      <c r="F54" s="381">
        <f t="shared" si="0"/>
        <v>0.996</v>
      </c>
      <c r="G54" s="381">
        <f t="shared" si="0"/>
        <v>1</v>
      </c>
      <c r="H54" s="381">
        <f t="shared" si="0"/>
        <v>1.0029999999999999</v>
      </c>
      <c r="I54" s="381">
        <f t="shared" si="0"/>
        <v>0.99</v>
      </c>
      <c r="J54" s="381">
        <f t="shared" si="0"/>
        <v>0.98599999999999999</v>
      </c>
      <c r="K54" s="381">
        <f t="shared" si="0"/>
        <v>0.98099999999999998</v>
      </c>
      <c r="L54" s="381">
        <f t="shared" si="0"/>
        <v>0.98799999999999999</v>
      </c>
      <c r="M54" s="381">
        <f t="shared" si="0"/>
        <v>0.995</v>
      </c>
      <c r="N54" s="381">
        <f t="shared" si="0"/>
        <v>0.999</v>
      </c>
      <c r="O54" s="381">
        <f t="shared" si="0"/>
        <v>0.998</v>
      </c>
      <c r="P54" s="381">
        <f t="shared" si="0"/>
        <v>0.99099999999999999</v>
      </c>
      <c r="Q54" s="381">
        <f t="shared" si="0"/>
        <v>0.995</v>
      </c>
      <c r="R54" s="381">
        <f t="shared" si="0"/>
        <v>0.998</v>
      </c>
      <c r="S54" s="381">
        <f t="shared" si="0"/>
        <v>1.004</v>
      </c>
      <c r="T54" s="381">
        <f t="shared" si="0"/>
        <v>1.016</v>
      </c>
      <c r="U54" s="381">
        <f t="shared" si="0"/>
        <v>0</v>
      </c>
      <c r="V54" s="381">
        <f t="shared" si="0"/>
        <v>0</v>
      </c>
      <c r="W54" s="381">
        <f t="shared" si="0"/>
        <v>0</v>
      </c>
      <c r="X54" s="381">
        <f t="shared" si="0"/>
        <v>0</v>
      </c>
      <c r="Y54" s="381">
        <f t="shared" si="0"/>
        <v>0</v>
      </c>
      <c r="Z54" s="381">
        <f t="shared" si="0"/>
        <v>1.026</v>
      </c>
      <c r="AA54" s="381">
        <f t="shared" si="0"/>
        <v>1.0309999999999999</v>
      </c>
      <c r="AB54" s="381">
        <f t="shared" si="0"/>
        <v>1.032</v>
      </c>
      <c r="AC54" s="381">
        <f t="shared" si="0"/>
        <v>1.024</v>
      </c>
      <c r="AD54" s="381">
        <f t="shared" si="0"/>
        <v>0</v>
      </c>
      <c r="AE54" s="381">
        <f t="shared" si="0"/>
        <v>1.0389999999999999</v>
      </c>
      <c r="AF54" s="381">
        <f t="shared" si="0"/>
        <v>1.03</v>
      </c>
    </row>
    <row r="55" spans="4:32">
      <c r="D55" s="381">
        <f t="shared" si="1"/>
        <v>1.0549999999999999</v>
      </c>
      <c r="E55" s="381">
        <f t="shared" si="0"/>
        <v>1.056</v>
      </c>
      <c r="F55" s="381">
        <f t="shared" si="0"/>
        <v>1.0649999999999999</v>
      </c>
      <c r="G55" s="381">
        <f t="shared" si="0"/>
        <v>1.0669999999999999</v>
      </c>
      <c r="H55" s="381">
        <f t="shared" si="0"/>
        <v>1.0629999999999999</v>
      </c>
      <c r="I55" s="381">
        <f t="shared" si="0"/>
        <v>1.0549999999999999</v>
      </c>
      <c r="J55" s="381">
        <f t="shared" si="0"/>
        <v>1.0509999999999999</v>
      </c>
      <c r="K55" s="381">
        <f t="shared" si="0"/>
        <v>1.0549999999999999</v>
      </c>
      <c r="L55" s="381">
        <f t="shared" si="0"/>
        <v>1.052</v>
      </c>
      <c r="M55" s="381">
        <f t="shared" si="0"/>
        <v>1.06</v>
      </c>
      <c r="N55" s="381">
        <f t="shared" si="0"/>
        <v>1.0589999999999999</v>
      </c>
      <c r="O55" s="381">
        <f t="shared" si="0"/>
        <v>1.0609999999999999</v>
      </c>
      <c r="P55" s="381">
        <f t="shared" si="0"/>
        <v>1.054</v>
      </c>
      <c r="Q55" s="381">
        <f t="shared" si="0"/>
        <v>1.052</v>
      </c>
      <c r="R55" s="381">
        <f t="shared" si="0"/>
        <v>1.0489999999999999</v>
      </c>
      <c r="S55" s="381">
        <f t="shared" si="0"/>
        <v>1.0509999999999999</v>
      </c>
      <c r="T55" s="381">
        <f t="shared" si="0"/>
        <v>1.0609999999999999</v>
      </c>
      <c r="U55" s="381">
        <f t="shared" si="0"/>
        <v>0</v>
      </c>
      <c r="V55" s="381">
        <f t="shared" si="0"/>
        <v>0</v>
      </c>
      <c r="W55" s="381">
        <f t="shared" si="0"/>
        <v>0</v>
      </c>
      <c r="X55" s="381">
        <f t="shared" si="0"/>
        <v>0</v>
      </c>
      <c r="Y55" s="381">
        <f t="shared" si="0"/>
        <v>0</v>
      </c>
      <c r="Z55" s="381">
        <f t="shared" si="0"/>
        <v>1.0629999999999999</v>
      </c>
      <c r="AA55" s="381">
        <f t="shared" si="0"/>
        <v>1.0720000000000001</v>
      </c>
      <c r="AB55" s="381">
        <f t="shared" si="0"/>
        <v>1.075</v>
      </c>
      <c r="AC55" s="381">
        <f t="shared" si="0"/>
        <v>1.0720000000000001</v>
      </c>
      <c r="AD55" s="381">
        <f t="shared" si="0"/>
        <v>0</v>
      </c>
      <c r="AE55" s="381">
        <f t="shared" si="0"/>
        <v>1.085</v>
      </c>
      <c r="AF55" s="381">
        <f t="shared" si="0"/>
        <v>1.0820000000000001</v>
      </c>
    </row>
  </sheetData>
  <mergeCells count="6">
    <mergeCell ref="B44:B46"/>
    <mergeCell ref="B5:B7"/>
    <mergeCell ref="B8:B10"/>
    <mergeCell ref="D23:I24"/>
    <mergeCell ref="K23:P24"/>
    <mergeCell ref="B41:B43"/>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Normal="100" workbookViewId="0">
      <selection activeCell="A2" sqref="A2"/>
    </sheetView>
  </sheetViews>
  <sheetFormatPr baseColWidth="10" defaultRowHeight="15"/>
  <cols>
    <col min="1" max="1" width="11.42578125" style="206"/>
    <col min="2" max="2" width="47.85546875" style="206" customWidth="1"/>
    <col min="3" max="11" width="15.7109375" style="206" customWidth="1"/>
    <col min="12" max="16384" width="11.42578125" style="206"/>
  </cols>
  <sheetData>
    <row r="1" spans="1:11" s="182" customFormat="1" ht="15.75">
      <c r="A1" s="34" t="s">
        <v>376</v>
      </c>
      <c r="B1" s="180"/>
      <c r="C1" s="181"/>
      <c r="D1" s="181"/>
      <c r="E1" s="181"/>
      <c r="F1" s="181"/>
      <c r="G1" s="181"/>
      <c r="H1" s="181"/>
      <c r="I1" s="181"/>
      <c r="J1" s="181"/>
      <c r="K1" s="181"/>
    </row>
    <row r="2" spans="1:11" s="182" customFormat="1" ht="15.75">
      <c r="A2" s="34"/>
      <c r="B2" s="180"/>
      <c r="C2" s="181"/>
      <c r="D2" s="181"/>
      <c r="E2" s="181"/>
      <c r="F2" s="181"/>
      <c r="G2" s="181"/>
      <c r="H2" s="181"/>
      <c r="I2" s="181"/>
      <c r="J2" s="181"/>
      <c r="K2" s="181"/>
    </row>
    <row r="3" spans="1:11" s="182" customFormat="1" ht="15.75" thickBot="1">
      <c r="A3" s="180"/>
      <c r="B3" s="180"/>
      <c r="C3" s="180"/>
      <c r="D3" s="180"/>
      <c r="E3" s="180"/>
      <c r="F3" s="180"/>
      <c r="G3" s="180"/>
      <c r="H3" s="180"/>
      <c r="I3" s="180"/>
      <c r="J3" s="180"/>
      <c r="K3" s="180"/>
    </row>
    <row r="4" spans="1:11" s="1071" customFormat="1" ht="39" customHeight="1" thickBot="1">
      <c r="A4" s="1074"/>
      <c r="B4" s="1304" t="s">
        <v>384</v>
      </c>
      <c r="C4" s="1174" t="s">
        <v>303</v>
      </c>
      <c r="D4" s="1175" t="s">
        <v>304</v>
      </c>
      <c r="E4" s="1175" t="s">
        <v>305</v>
      </c>
      <c r="F4" s="1175" t="s">
        <v>306</v>
      </c>
      <c r="G4" s="1175" t="s">
        <v>307</v>
      </c>
      <c r="H4" s="1175" t="s">
        <v>308</v>
      </c>
      <c r="I4" s="1175" t="s">
        <v>309</v>
      </c>
      <c r="J4" s="1175" t="s">
        <v>310</v>
      </c>
      <c r="K4" s="1176" t="s">
        <v>311</v>
      </c>
    </row>
    <row r="5" spans="1:11" s="1071" customFormat="1" ht="15.75" thickBot="1">
      <c r="A5" s="1074"/>
      <c r="B5" s="1305"/>
      <c r="C5" s="1177">
        <v>0.88500000000000001</v>
      </c>
      <c r="D5" s="1178">
        <v>0.89500000000000002</v>
      </c>
      <c r="E5" s="1178">
        <v>0.89300000000000002</v>
      </c>
      <c r="F5" s="1178">
        <v>0.96</v>
      </c>
      <c r="G5" s="1178">
        <v>1.0069999999999999</v>
      </c>
      <c r="H5" s="1178">
        <v>1.141</v>
      </c>
      <c r="I5" s="1178">
        <v>1.149</v>
      </c>
      <c r="J5" s="1178">
        <v>1.079</v>
      </c>
      <c r="K5" s="1179">
        <v>1.0009999999999999</v>
      </c>
    </row>
    <row r="6" spans="1:11">
      <c r="C6" s="1184"/>
    </row>
    <row r="13" spans="1:11" ht="15.75">
      <c r="C13" s="1303"/>
      <c r="D13" s="1303"/>
      <c r="E13" s="1303"/>
      <c r="F13" s="1303"/>
      <c r="G13" s="1303"/>
      <c r="J13" s="1303"/>
      <c r="K13" s="1303"/>
    </row>
  </sheetData>
  <mergeCells count="3">
    <mergeCell ref="C13:G13"/>
    <mergeCell ref="J13:K13"/>
    <mergeCell ref="B4:B5"/>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2"/>
  <sheetViews>
    <sheetView workbookViewId="0">
      <selection activeCell="A2" sqref="A2"/>
    </sheetView>
  </sheetViews>
  <sheetFormatPr baseColWidth="10" defaultRowHeight="15"/>
  <cols>
    <col min="1" max="1" width="11.42578125" style="36"/>
    <col min="2" max="2" width="32.28515625" style="36" customWidth="1"/>
    <col min="3" max="3" width="42.42578125" style="36" customWidth="1"/>
    <col min="4" max="4" width="9.85546875" style="36" customWidth="1"/>
    <col min="5" max="16384" width="11.42578125" style="36"/>
  </cols>
  <sheetData>
    <row r="1" spans="1:66" ht="15.75">
      <c r="A1" s="45" t="s">
        <v>377</v>
      </c>
    </row>
    <row r="2" spans="1:66" s="49" customFormat="1">
      <c r="E2" s="1180"/>
      <c r="F2" s="1180"/>
      <c r="G2" s="1180"/>
      <c r="H2" s="1180"/>
      <c r="I2" s="1180"/>
      <c r="J2" s="1180"/>
      <c r="K2" s="1180"/>
      <c r="L2" s="1181"/>
    </row>
    <row r="3" spans="1:66" customFormat="1" ht="15.75" thickBot="1">
      <c r="D3" s="107"/>
    </row>
    <row r="4" spans="1:66" customFormat="1" ht="15.75" thickBot="1">
      <c r="B4" s="1307"/>
      <c r="C4" s="1308"/>
      <c r="D4" s="1309"/>
      <c r="E4" s="157">
        <v>2009</v>
      </c>
      <c r="F4" s="157">
        <v>2010</v>
      </c>
      <c r="G4" s="157">
        <v>2011</v>
      </c>
      <c r="H4" s="157">
        <v>2012</v>
      </c>
      <c r="I4" s="157">
        <v>2013</v>
      </c>
      <c r="J4" s="157">
        <v>2014</v>
      </c>
      <c r="K4" s="157">
        <v>2015</v>
      </c>
      <c r="L4" s="157">
        <v>2016</v>
      </c>
      <c r="M4" s="157">
        <v>2017</v>
      </c>
      <c r="N4" s="157">
        <v>2018</v>
      </c>
      <c r="O4" s="157">
        <v>2019</v>
      </c>
      <c r="P4" s="157">
        <v>2020</v>
      </c>
      <c r="Q4" s="157">
        <v>2021</v>
      </c>
      <c r="R4" s="157">
        <v>2022</v>
      </c>
      <c r="S4" s="157">
        <v>2023</v>
      </c>
      <c r="T4" s="157">
        <v>2024</v>
      </c>
      <c r="U4" s="157">
        <v>2025</v>
      </c>
      <c r="V4" s="157">
        <v>2026</v>
      </c>
      <c r="W4" s="157">
        <v>2027</v>
      </c>
      <c r="X4" s="157">
        <v>2028</v>
      </c>
      <c r="Y4" s="157">
        <v>2029</v>
      </c>
      <c r="Z4" s="157">
        <v>2030</v>
      </c>
      <c r="AA4" s="157">
        <v>2031</v>
      </c>
      <c r="AB4" s="157">
        <v>2032</v>
      </c>
      <c r="AC4" s="157">
        <v>2033</v>
      </c>
      <c r="AD4" s="157">
        <v>2034</v>
      </c>
      <c r="AE4" s="157">
        <v>2035</v>
      </c>
      <c r="AF4" s="157">
        <v>2036</v>
      </c>
      <c r="AG4" s="157">
        <v>2037</v>
      </c>
      <c r="AH4" s="157">
        <v>2038</v>
      </c>
      <c r="AI4" s="157">
        <v>2039</v>
      </c>
      <c r="AJ4" s="157">
        <v>2040</v>
      </c>
      <c r="AK4" s="157">
        <v>2041</v>
      </c>
      <c r="AL4" s="157">
        <v>2042</v>
      </c>
      <c r="AM4" s="157">
        <v>2043</v>
      </c>
      <c r="AN4" s="157">
        <v>2044</v>
      </c>
      <c r="AO4" s="157">
        <v>2045</v>
      </c>
      <c r="AP4" s="157">
        <v>2046</v>
      </c>
      <c r="AQ4" s="157">
        <v>2047</v>
      </c>
      <c r="AR4" s="157">
        <v>2048</v>
      </c>
      <c r="AS4" s="157">
        <v>2049</v>
      </c>
      <c r="AT4" s="157">
        <v>2050</v>
      </c>
      <c r="AU4" s="157">
        <v>2051</v>
      </c>
      <c r="AV4" s="157">
        <v>2052</v>
      </c>
      <c r="AW4" s="157">
        <v>2053</v>
      </c>
      <c r="AX4" s="157">
        <v>2054</v>
      </c>
      <c r="AY4" s="157">
        <v>2055</v>
      </c>
      <c r="AZ4" s="157">
        <v>2056</v>
      </c>
      <c r="BA4" s="157">
        <v>2057</v>
      </c>
      <c r="BB4" s="157">
        <v>2058</v>
      </c>
      <c r="BC4" s="157">
        <v>2059</v>
      </c>
      <c r="BD4" s="157">
        <v>2060</v>
      </c>
      <c r="BE4" s="157">
        <v>2061</v>
      </c>
      <c r="BF4" s="157">
        <v>2062</v>
      </c>
      <c r="BG4" s="157">
        <v>2063</v>
      </c>
      <c r="BH4" s="157">
        <v>2064</v>
      </c>
      <c r="BI4" s="157">
        <v>2065</v>
      </c>
      <c r="BJ4" s="157">
        <v>2066</v>
      </c>
      <c r="BK4" s="157">
        <v>2067</v>
      </c>
      <c r="BL4" s="157">
        <v>2068</v>
      </c>
      <c r="BM4" s="157">
        <v>2069</v>
      </c>
      <c r="BN4" s="158">
        <v>2070</v>
      </c>
    </row>
    <row r="5" spans="1:66" customFormat="1" ht="15" customHeight="1">
      <c r="B5" s="1310" t="s">
        <v>146</v>
      </c>
      <c r="C5" s="1185" t="s">
        <v>147</v>
      </c>
      <c r="D5" s="159" t="s">
        <v>138</v>
      </c>
      <c r="E5" s="160">
        <v>1456</v>
      </c>
      <c r="F5" s="160">
        <v>1460</v>
      </c>
      <c r="G5" s="160">
        <v>1474</v>
      </c>
      <c r="H5" s="160">
        <v>1478</v>
      </c>
      <c r="I5" s="160">
        <v>1484</v>
      </c>
      <c r="J5" s="160">
        <v>1491</v>
      </c>
      <c r="K5" s="160">
        <v>1505</v>
      </c>
      <c r="L5" s="160">
        <v>1512</v>
      </c>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1"/>
    </row>
    <row r="6" spans="1:66" customFormat="1">
      <c r="B6" s="1311"/>
      <c r="C6" s="1186">
        <v>1.7999999999999999E-2</v>
      </c>
      <c r="D6" s="162">
        <v>1.7999999999999999E-2</v>
      </c>
      <c r="E6" s="163"/>
      <c r="F6" s="163"/>
      <c r="G6" s="163"/>
      <c r="H6" s="163"/>
      <c r="I6" s="163"/>
      <c r="J6" s="163"/>
      <c r="K6" s="163"/>
      <c r="L6" s="1182">
        <v>1512</v>
      </c>
      <c r="M6" s="163">
        <v>1518</v>
      </c>
      <c r="N6" s="163">
        <v>1498</v>
      </c>
      <c r="O6" s="163">
        <v>1509</v>
      </c>
      <c r="P6" s="163">
        <v>1513</v>
      </c>
      <c r="Q6" s="163">
        <v>1516</v>
      </c>
      <c r="R6" s="163">
        <v>1525</v>
      </c>
      <c r="S6" s="163">
        <v>1534</v>
      </c>
      <c r="T6" s="163">
        <v>1544</v>
      </c>
      <c r="U6" s="163">
        <v>1551</v>
      </c>
      <c r="V6" s="163">
        <v>1556</v>
      </c>
      <c r="W6" s="163">
        <v>1564</v>
      </c>
      <c r="X6" s="163">
        <v>1569</v>
      </c>
      <c r="Y6" s="163">
        <v>1577</v>
      </c>
      <c r="Z6" s="163">
        <v>1585</v>
      </c>
      <c r="AA6" s="163">
        <v>1591</v>
      </c>
      <c r="AB6" s="163">
        <v>1598</v>
      </c>
      <c r="AC6" s="163">
        <v>1613</v>
      </c>
      <c r="AD6" s="163">
        <v>1622</v>
      </c>
      <c r="AE6" s="163">
        <v>1631</v>
      </c>
      <c r="AF6" s="163">
        <v>1640</v>
      </c>
      <c r="AG6" s="163">
        <v>1648</v>
      </c>
      <c r="AH6" s="163">
        <v>1658</v>
      </c>
      <c r="AI6" s="163">
        <v>1668</v>
      </c>
      <c r="AJ6" s="163">
        <v>1677</v>
      </c>
      <c r="AK6" s="163">
        <v>1684</v>
      </c>
      <c r="AL6" s="163">
        <v>1689</v>
      </c>
      <c r="AM6" s="163">
        <v>1697</v>
      </c>
      <c r="AN6" s="163">
        <v>1711</v>
      </c>
      <c r="AO6" s="163">
        <v>1727</v>
      </c>
      <c r="AP6" s="163">
        <v>1736</v>
      </c>
      <c r="AQ6" s="163">
        <v>1746</v>
      </c>
      <c r="AR6" s="163">
        <v>1757</v>
      </c>
      <c r="AS6" s="163">
        <v>1770</v>
      </c>
      <c r="AT6" s="163">
        <v>1783</v>
      </c>
      <c r="AU6" s="163">
        <v>1797</v>
      </c>
      <c r="AV6" s="163">
        <v>1810</v>
      </c>
      <c r="AW6" s="163">
        <v>1829</v>
      </c>
      <c r="AX6" s="163">
        <v>1850</v>
      </c>
      <c r="AY6" s="163">
        <v>1871</v>
      </c>
      <c r="AZ6" s="163">
        <v>1891</v>
      </c>
      <c r="BA6" s="163">
        <v>1911</v>
      </c>
      <c r="BB6" s="163">
        <v>1938</v>
      </c>
      <c r="BC6" s="163">
        <v>1962</v>
      </c>
      <c r="BD6" s="163">
        <v>1985</v>
      </c>
      <c r="BE6" s="163">
        <v>2013</v>
      </c>
      <c r="BF6" s="163">
        <v>2042</v>
      </c>
      <c r="BG6" s="163">
        <v>2074</v>
      </c>
      <c r="BH6" s="163">
        <v>2102</v>
      </c>
      <c r="BI6" s="163">
        <v>2129</v>
      </c>
      <c r="BJ6" s="163">
        <v>2163</v>
      </c>
      <c r="BK6" s="163">
        <v>2191</v>
      </c>
      <c r="BL6" s="163">
        <v>2221</v>
      </c>
      <c r="BM6" s="163">
        <v>2254</v>
      </c>
      <c r="BN6" s="164">
        <v>2282</v>
      </c>
    </row>
    <row r="7" spans="1:66" customFormat="1">
      <c r="B7" s="1311"/>
      <c r="C7" s="1186">
        <v>1.4999999999999999E-2</v>
      </c>
      <c r="D7" s="162">
        <v>1.4999999999999999E-2</v>
      </c>
      <c r="E7" s="163"/>
      <c r="F7" s="163"/>
      <c r="G7" s="163"/>
      <c r="H7" s="163"/>
      <c r="I7" s="163"/>
      <c r="J7" s="163"/>
      <c r="K7" s="163"/>
      <c r="L7" s="1182">
        <v>1512</v>
      </c>
      <c r="M7" s="163">
        <v>1518</v>
      </c>
      <c r="N7" s="163">
        <v>1498</v>
      </c>
      <c r="O7" s="163">
        <v>1509</v>
      </c>
      <c r="P7" s="163">
        <v>1513</v>
      </c>
      <c r="Q7" s="163">
        <v>1516</v>
      </c>
      <c r="R7" s="163">
        <v>1525</v>
      </c>
      <c r="S7" s="163">
        <v>1534</v>
      </c>
      <c r="T7" s="163">
        <v>1544</v>
      </c>
      <c r="U7" s="163">
        <v>1551</v>
      </c>
      <c r="V7" s="163">
        <v>1556</v>
      </c>
      <c r="W7" s="163">
        <v>1564</v>
      </c>
      <c r="X7" s="163">
        <v>1569</v>
      </c>
      <c r="Y7" s="163">
        <v>1577</v>
      </c>
      <c r="Z7" s="163">
        <v>1584</v>
      </c>
      <c r="AA7" s="163">
        <v>1591</v>
      </c>
      <c r="AB7" s="163">
        <v>1597</v>
      </c>
      <c r="AC7" s="163">
        <v>1612</v>
      </c>
      <c r="AD7" s="163">
        <v>1620</v>
      </c>
      <c r="AE7" s="163">
        <v>1629</v>
      </c>
      <c r="AF7" s="163">
        <v>1637</v>
      </c>
      <c r="AG7" s="163">
        <v>1645</v>
      </c>
      <c r="AH7" s="163">
        <v>1654</v>
      </c>
      <c r="AI7" s="163">
        <v>1664</v>
      </c>
      <c r="AJ7" s="163">
        <v>1671</v>
      </c>
      <c r="AK7" s="163">
        <v>1677</v>
      </c>
      <c r="AL7" s="163">
        <v>1682</v>
      </c>
      <c r="AM7" s="163">
        <v>1688</v>
      </c>
      <c r="AN7" s="163">
        <v>1700</v>
      </c>
      <c r="AO7" s="163">
        <v>1715</v>
      </c>
      <c r="AP7" s="163">
        <v>1722</v>
      </c>
      <c r="AQ7" s="163">
        <v>1731</v>
      </c>
      <c r="AR7" s="163">
        <v>1740</v>
      </c>
      <c r="AS7" s="163">
        <v>1751</v>
      </c>
      <c r="AT7" s="163">
        <v>1761</v>
      </c>
      <c r="AU7" s="163">
        <v>1773</v>
      </c>
      <c r="AV7" s="163">
        <v>1784</v>
      </c>
      <c r="AW7" s="163">
        <v>1800</v>
      </c>
      <c r="AX7" s="163">
        <v>1818</v>
      </c>
      <c r="AY7" s="163">
        <v>1836</v>
      </c>
      <c r="AZ7" s="163">
        <v>1853</v>
      </c>
      <c r="BA7" s="163">
        <v>1869</v>
      </c>
      <c r="BB7" s="163">
        <v>1892</v>
      </c>
      <c r="BC7" s="163">
        <v>1912</v>
      </c>
      <c r="BD7" s="163">
        <v>1931</v>
      </c>
      <c r="BE7" s="163">
        <v>1955</v>
      </c>
      <c r="BF7" s="163">
        <v>1979</v>
      </c>
      <c r="BG7" s="163">
        <v>2006</v>
      </c>
      <c r="BH7" s="163">
        <v>2029</v>
      </c>
      <c r="BI7" s="163">
        <v>2051</v>
      </c>
      <c r="BJ7" s="163">
        <v>2078</v>
      </c>
      <c r="BK7" s="163">
        <v>2101</v>
      </c>
      <c r="BL7" s="163">
        <v>2125</v>
      </c>
      <c r="BM7" s="163">
        <v>2151</v>
      </c>
      <c r="BN7" s="164">
        <v>2173</v>
      </c>
    </row>
    <row r="8" spans="1:66" customFormat="1">
      <c r="B8" s="1311"/>
      <c r="C8" s="1186">
        <v>1.2999999999999999E-2</v>
      </c>
      <c r="D8" s="162">
        <v>1.2999999999999999E-2</v>
      </c>
      <c r="E8" s="163"/>
      <c r="F8" s="163"/>
      <c r="G8" s="163"/>
      <c r="H8" s="163"/>
      <c r="I8" s="163"/>
      <c r="J8" s="163"/>
      <c r="K8" s="163"/>
      <c r="L8" s="1182">
        <v>1512</v>
      </c>
      <c r="M8" s="163">
        <v>1518</v>
      </c>
      <c r="N8" s="163">
        <v>1498</v>
      </c>
      <c r="O8" s="163">
        <v>1509</v>
      </c>
      <c r="P8" s="163">
        <v>1513</v>
      </c>
      <c r="Q8" s="163">
        <v>1516</v>
      </c>
      <c r="R8" s="163">
        <v>1525</v>
      </c>
      <c r="S8" s="163">
        <v>1534</v>
      </c>
      <c r="T8" s="163">
        <v>1544</v>
      </c>
      <c r="U8" s="163">
        <v>1551</v>
      </c>
      <c r="V8" s="163">
        <v>1556</v>
      </c>
      <c r="W8" s="163">
        <v>1564</v>
      </c>
      <c r="X8" s="163">
        <v>1569</v>
      </c>
      <c r="Y8" s="163">
        <v>1577</v>
      </c>
      <c r="Z8" s="163">
        <v>1584</v>
      </c>
      <c r="AA8" s="163">
        <v>1590</v>
      </c>
      <c r="AB8" s="163">
        <v>1597</v>
      </c>
      <c r="AC8" s="163">
        <v>1611</v>
      </c>
      <c r="AD8" s="163">
        <v>1619</v>
      </c>
      <c r="AE8" s="163">
        <v>1628</v>
      </c>
      <c r="AF8" s="163">
        <v>1635</v>
      </c>
      <c r="AG8" s="163">
        <v>1643</v>
      </c>
      <c r="AH8" s="163">
        <v>1651</v>
      </c>
      <c r="AI8" s="163">
        <v>1661</v>
      </c>
      <c r="AJ8" s="163">
        <v>1668</v>
      </c>
      <c r="AK8" s="163">
        <v>1673</v>
      </c>
      <c r="AL8" s="163">
        <v>1676</v>
      </c>
      <c r="AM8" s="163">
        <v>1682</v>
      </c>
      <c r="AN8" s="163">
        <v>1693</v>
      </c>
      <c r="AO8" s="163">
        <v>1707</v>
      </c>
      <c r="AP8" s="163">
        <v>1713</v>
      </c>
      <c r="AQ8" s="163">
        <v>1720</v>
      </c>
      <c r="AR8" s="163">
        <v>1729</v>
      </c>
      <c r="AS8" s="163">
        <v>1738</v>
      </c>
      <c r="AT8" s="163">
        <v>1747</v>
      </c>
      <c r="AU8" s="163">
        <v>1757</v>
      </c>
      <c r="AV8" s="163">
        <v>1766</v>
      </c>
      <c r="AW8" s="163">
        <v>1781</v>
      </c>
      <c r="AX8" s="163">
        <v>1797</v>
      </c>
      <c r="AY8" s="163">
        <v>1812</v>
      </c>
      <c r="AZ8" s="163">
        <v>1828</v>
      </c>
      <c r="BA8" s="163">
        <v>1842</v>
      </c>
      <c r="BB8" s="163">
        <v>1862</v>
      </c>
      <c r="BC8" s="163">
        <v>1879</v>
      </c>
      <c r="BD8" s="163">
        <v>1896</v>
      </c>
      <c r="BE8" s="163">
        <v>1916</v>
      </c>
      <c r="BF8" s="163">
        <v>1938</v>
      </c>
      <c r="BG8" s="163">
        <v>1960</v>
      </c>
      <c r="BH8" s="163">
        <v>1980</v>
      </c>
      <c r="BI8" s="163">
        <v>1999</v>
      </c>
      <c r="BJ8" s="163">
        <v>2022</v>
      </c>
      <c r="BK8" s="163">
        <v>2041</v>
      </c>
      <c r="BL8" s="163">
        <v>2061</v>
      </c>
      <c r="BM8" s="163">
        <v>2083</v>
      </c>
      <c r="BN8" s="164">
        <v>2100</v>
      </c>
    </row>
    <row r="9" spans="1:66" customFormat="1" ht="15.75" thickBot="1">
      <c r="B9" s="1312"/>
      <c r="C9" s="1187">
        <v>0.01</v>
      </c>
      <c r="D9" s="165">
        <v>0.01</v>
      </c>
      <c r="E9" s="166"/>
      <c r="F9" s="166"/>
      <c r="G9" s="166"/>
      <c r="H9" s="166"/>
      <c r="I9" s="166"/>
      <c r="J9" s="166"/>
      <c r="K9" s="166"/>
      <c r="L9" s="1183">
        <v>1512</v>
      </c>
      <c r="M9" s="166">
        <v>1518</v>
      </c>
      <c r="N9" s="166">
        <v>1498</v>
      </c>
      <c r="O9" s="166">
        <v>1509</v>
      </c>
      <c r="P9" s="166">
        <v>1513</v>
      </c>
      <c r="Q9" s="166">
        <v>1516</v>
      </c>
      <c r="R9" s="166">
        <v>1525</v>
      </c>
      <c r="S9" s="166">
        <v>1534</v>
      </c>
      <c r="T9" s="166">
        <v>1544</v>
      </c>
      <c r="U9" s="166">
        <v>1551</v>
      </c>
      <c r="V9" s="166">
        <v>1556</v>
      </c>
      <c r="W9" s="166">
        <v>1564</v>
      </c>
      <c r="X9" s="166">
        <v>1569</v>
      </c>
      <c r="Y9" s="166">
        <v>1576</v>
      </c>
      <c r="Z9" s="166">
        <v>1584</v>
      </c>
      <c r="AA9" s="166">
        <v>1590</v>
      </c>
      <c r="AB9" s="166">
        <v>1596</v>
      </c>
      <c r="AC9" s="166">
        <v>1610</v>
      </c>
      <c r="AD9" s="166">
        <v>1617</v>
      </c>
      <c r="AE9" s="166">
        <v>1626</v>
      </c>
      <c r="AF9" s="166">
        <v>1633</v>
      </c>
      <c r="AG9" s="166">
        <v>1640</v>
      </c>
      <c r="AH9" s="166">
        <v>1648</v>
      </c>
      <c r="AI9" s="166">
        <v>1656</v>
      </c>
      <c r="AJ9" s="166">
        <v>1662</v>
      </c>
      <c r="AK9" s="166">
        <v>1666</v>
      </c>
      <c r="AL9" s="166">
        <v>1669</v>
      </c>
      <c r="AM9" s="166">
        <v>1673</v>
      </c>
      <c r="AN9" s="166">
        <v>1683</v>
      </c>
      <c r="AO9" s="166">
        <v>1696</v>
      </c>
      <c r="AP9" s="166">
        <v>1700</v>
      </c>
      <c r="AQ9" s="166">
        <v>1706</v>
      </c>
      <c r="AR9" s="166">
        <v>1712</v>
      </c>
      <c r="AS9" s="166">
        <v>1720</v>
      </c>
      <c r="AT9" s="166">
        <v>1727</v>
      </c>
      <c r="AU9" s="166">
        <v>1735</v>
      </c>
      <c r="AV9" s="166">
        <v>1742</v>
      </c>
      <c r="AW9" s="166">
        <v>1754</v>
      </c>
      <c r="AX9" s="166">
        <v>1767</v>
      </c>
      <c r="AY9" s="166">
        <v>1780</v>
      </c>
      <c r="AZ9" s="166">
        <v>1792</v>
      </c>
      <c r="BA9" s="166">
        <v>1803</v>
      </c>
      <c r="BB9" s="166">
        <v>1820</v>
      </c>
      <c r="BC9" s="166">
        <v>1834</v>
      </c>
      <c r="BD9" s="166">
        <v>1846</v>
      </c>
      <c r="BE9" s="166">
        <v>1863</v>
      </c>
      <c r="BF9" s="166">
        <v>1880</v>
      </c>
      <c r="BG9" s="166">
        <v>1898</v>
      </c>
      <c r="BH9" s="166">
        <v>1914</v>
      </c>
      <c r="BI9" s="166">
        <v>1927</v>
      </c>
      <c r="BJ9" s="166">
        <v>1946</v>
      </c>
      <c r="BK9" s="166">
        <v>1960</v>
      </c>
      <c r="BL9" s="166">
        <v>1974</v>
      </c>
      <c r="BM9" s="166">
        <v>1991</v>
      </c>
      <c r="BN9" s="167">
        <v>2002</v>
      </c>
    </row>
    <row r="10" spans="1:66" customFormat="1" ht="15" customHeight="1">
      <c r="B10" s="1310" t="s">
        <v>148</v>
      </c>
      <c r="C10" s="1185" t="s">
        <v>147</v>
      </c>
      <c r="D10" s="159" t="s">
        <v>138</v>
      </c>
      <c r="E10" s="160">
        <v>2311</v>
      </c>
      <c r="F10" s="160">
        <v>2339</v>
      </c>
      <c r="G10" s="160">
        <v>2326</v>
      </c>
      <c r="H10" s="160">
        <v>2306</v>
      </c>
      <c r="I10" s="160">
        <v>2278</v>
      </c>
      <c r="J10" s="160">
        <v>2272</v>
      </c>
      <c r="K10" s="160">
        <v>2296</v>
      </c>
      <c r="L10" s="160">
        <v>2314</v>
      </c>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c r="BL10" s="160"/>
      <c r="BM10" s="160"/>
      <c r="BN10" s="161"/>
    </row>
    <row r="11" spans="1:66" customFormat="1">
      <c r="B11" s="1311"/>
      <c r="C11" s="1186">
        <v>1.7999999999999999E-2</v>
      </c>
      <c r="D11" s="162">
        <v>1.7999999999999999E-2</v>
      </c>
      <c r="E11" s="163"/>
      <c r="F11" s="163"/>
      <c r="G11" s="163"/>
      <c r="H11" s="163"/>
      <c r="I11" s="163"/>
      <c r="J11" s="163"/>
      <c r="K11" s="163"/>
      <c r="L11" s="163">
        <v>2314</v>
      </c>
      <c r="M11" s="163">
        <v>2324</v>
      </c>
      <c r="N11" s="163">
        <v>2366</v>
      </c>
      <c r="O11" s="163">
        <v>2405</v>
      </c>
      <c r="P11" s="163">
        <v>2423</v>
      </c>
      <c r="Q11" s="163">
        <v>2444</v>
      </c>
      <c r="R11" s="163">
        <v>2469</v>
      </c>
      <c r="S11" s="163">
        <v>2499</v>
      </c>
      <c r="T11" s="163">
        <v>2531</v>
      </c>
      <c r="U11" s="163">
        <v>2566</v>
      </c>
      <c r="V11" s="163">
        <v>2603</v>
      </c>
      <c r="W11" s="163">
        <v>2643</v>
      </c>
      <c r="X11" s="163">
        <v>2685</v>
      </c>
      <c r="Y11" s="163">
        <v>2727</v>
      </c>
      <c r="Z11" s="163">
        <v>2772</v>
      </c>
      <c r="AA11" s="163">
        <v>2820</v>
      </c>
      <c r="AB11" s="163">
        <v>2870</v>
      </c>
      <c r="AC11" s="163">
        <v>2922</v>
      </c>
      <c r="AD11" s="163">
        <v>2975</v>
      </c>
      <c r="AE11" s="163">
        <v>3028</v>
      </c>
      <c r="AF11" s="163">
        <v>3083</v>
      </c>
      <c r="AG11" s="163">
        <v>3138</v>
      </c>
      <c r="AH11" s="163">
        <v>3195</v>
      </c>
      <c r="AI11" s="163">
        <v>3252</v>
      </c>
      <c r="AJ11" s="163">
        <v>3311</v>
      </c>
      <c r="AK11" s="163">
        <v>3370</v>
      </c>
      <c r="AL11" s="163">
        <v>3431</v>
      </c>
      <c r="AM11" s="163">
        <v>3493</v>
      </c>
      <c r="AN11" s="163">
        <v>3556</v>
      </c>
      <c r="AO11" s="163">
        <v>3620</v>
      </c>
      <c r="AP11" s="163">
        <v>3685</v>
      </c>
      <c r="AQ11" s="163">
        <v>3751</v>
      </c>
      <c r="AR11" s="163">
        <v>3819</v>
      </c>
      <c r="AS11" s="163">
        <v>3887</v>
      </c>
      <c r="AT11" s="163">
        <v>3957</v>
      </c>
      <c r="AU11" s="163">
        <v>4029</v>
      </c>
      <c r="AV11" s="163">
        <v>4101</v>
      </c>
      <c r="AW11" s="163">
        <v>4175</v>
      </c>
      <c r="AX11" s="163">
        <v>4250</v>
      </c>
      <c r="AY11" s="163">
        <v>4326</v>
      </c>
      <c r="AZ11" s="163">
        <v>4404</v>
      </c>
      <c r="BA11" s="163">
        <v>4484</v>
      </c>
      <c r="BB11" s="163">
        <v>4564</v>
      </c>
      <c r="BC11" s="163">
        <v>4647</v>
      </c>
      <c r="BD11" s="163">
        <v>4730</v>
      </c>
      <c r="BE11" s="163">
        <v>4815</v>
      </c>
      <c r="BF11" s="163">
        <v>4902</v>
      </c>
      <c r="BG11" s="163">
        <v>4990</v>
      </c>
      <c r="BH11" s="163">
        <v>5080</v>
      </c>
      <c r="BI11" s="163">
        <v>5171</v>
      </c>
      <c r="BJ11" s="163">
        <v>5265</v>
      </c>
      <c r="BK11" s="163">
        <v>5359</v>
      </c>
      <c r="BL11" s="163">
        <v>5456</v>
      </c>
      <c r="BM11" s="163">
        <v>5554</v>
      </c>
      <c r="BN11" s="164">
        <v>5654</v>
      </c>
    </row>
    <row r="12" spans="1:66" customFormat="1">
      <c r="B12" s="1311"/>
      <c r="C12" s="1186">
        <v>1.4999999999999999E-2</v>
      </c>
      <c r="D12" s="162">
        <v>1.4999999999999999E-2</v>
      </c>
      <c r="E12" s="163"/>
      <c r="F12" s="163"/>
      <c r="G12" s="163"/>
      <c r="H12" s="163"/>
      <c r="I12" s="163"/>
      <c r="J12" s="163"/>
      <c r="K12" s="163"/>
      <c r="L12" s="163">
        <v>2314</v>
      </c>
      <c r="M12" s="163">
        <v>2324</v>
      </c>
      <c r="N12" s="163">
        <v>2366</v>
      </c>
      <c r="O12" s="163">
        <v>2405</v>
      </c>
      <c r="P12" s="163">
        <v>2423</v>
      </c>
      <c r="Q12" s="163">
        <v>2444</v>
      </c>
      <c r="R12" s="163">
        <v>2469</v>
      </c>
      <c r="S12" s="163">
        <v>2498</v>
      </c>
      <c r="T12" s="163">
        <v>2529</v>
      </c>
      <c r="U12" s="163">
        <v>2561</v>
      </c>
      <c r="V12" s="163">
        <v>2595</v>
      </c>
      <c r="W12" s="163">
        <v>2631</v>
      </c>
      <c r="X12" s="163">
        <v>2669</v>
      </c>
      <c r="Y12" s="163">
        <v>2705</v>
      </c>
      <c r="Z12" s="163">
        <v>2743</v>
      </c>
      <c r="AA12" s="163">
        <v>2782</v>
      </c>
      <c r="AB12" s="163">
        <v>2824</v>
      </c>
      <c r="AC12" s="163">
        <v>2866</v>
      </c>
      <c r="AD12" s="163">
        <v>2909</v>
      </c>
      <c r="AE12" s="163">
        <v>2953</v>
      </c>
      <c r="AF12" s="163">
        <v>2997</v>
      </c>
      <c r="AG12" s="163">
        <v>3042</v>
      </c>
      <c r="AH12" s="163">
        <v>3088</v>
      </c>
      <c r="AI12" s="163">
        <v>3134</v>
      </c>
      <c r="AJ12" s="163">
        <v>3181</v>
      </c>
      <c r="AK12" s="163">
        <v>3229</v>
      </c>
      <c r="AL12" s="163">
        <v>3277</v>
      </c>
      <c r="AM12" s="163">
        <v>3327</v>
      </c>
      <c r="AN12" s="163">
        <v>3377</v>
      </c>
      <c r="AO12" s="163">
        <v>3427</v>
      </c>
      <c r="AP12" s="163">
        <v>3479</v>
      </c>
      <c r="AQ12" s="163">
        <v>3531</v>
      </c>
      <c r="AR12" s="163">
        <v>3584</v>
      </c>
      <c r="AS12" s="163">
        <v>3637</v>
      </c>
      <c r="AT12" s="163">
        <v>3692</v>
      </c>
      <c r="AU12" s="163">
        <v>3747</v>
      </c>
      <c r="AV12" s="163">
        <v>3804</v>
      </c>
      <c r="AW12" s="163">
        <v>3861</v>
      </c>
      <c r="AX12" s="163">
        <v>3919</v>
      </c>
      <c r="AY12" s="163">
        <v>3977</v>
      </c>
      <c r="AZ12" s="163">
        <v>4037</v>
      </c>
      <c r="BA12" s="163">
        <v>4098</v>
      </c>
      <c r="BB12" s="163">
        <v>4159</v>
      </c>
      <c r="BC12" s="163">
        <v>4221</v>
      </c>
      <c r="BD12" s="163">
        <v>4285</v>
      </c>
      <c r="BE12" s="163">
        <v>4349</v>
      </c>
      <c r="BF12" s="163">
        <v>4414</v>
      </c>
      <c r="BG12" s="163">
        <v>4480</v>
      </c>
      <c r="BH12" s="163">
        <v>4548</v>
      </c>
      <c r="BI12" s="163">
        <v>4616</v>
      </c>
      <c r="BJ12" s="163">
        <v>4685</v>
      </c>
      <c r="BK12" s="163">
        <v>4755</v>
      </c>
      <c r="BL12" s="163">
        <v>4827</v>
      </c>
      <c r="BM12" s="163">
        <v>4899</v>
      </c>
      <c r="BN12" s="164">
        <v>4973</v>
      </c>
    </row>
    <row r="13" spans="1:66" customFormat="1">
      <c r="B13" s="1311"/>
      <c r="C13" s="1186">
        <v>1.2999999999999999E-2</v>
      </c>
      <c r="D13" s="162">
        <v>1.2999999999999999E-2</v>
      </c>
      <c r="E13" s="163"/>
      <c r="F13" s="163"/>
      <c r="G13" s="163"/>
      <c r="H13" s="163"/>
      <c r="I13" s="163"/>
      <c r="J13" s="163"/>
      <c r="K13" s="163"/>
      <c r="L13" s="163">
        <v>2314</v>
      </c>
      <c r="M13" s="163">
        <v>2324</v>
      </c>
      <c r="N13" s="163">
        <v>2366</v>
      </c>
      <c r="O13" s="163">
        <v>2405</v>
      </c>
      <c r="P13" s="163">
        <v>2423</v>
      </c>
      <c r="Q13" s="163">
        <v>2444</v>
      </c>
      <c r="R13" s="163">
        <v>2469</v>
      </c>
      <c r="S13" s="163">
        <v>2498</v>
      </c>
      <c r="T13" s="163">
        <v>2527</v>
      </c>
      <c r="U13" s="163">
        <v>2558</v>
      </c>
      <c r="V13" s="163">
        <v>2590</v>
      </c>
      <c r="W13" s="163">
        <v>2623</v>
      </c>
      <c r="X13" s="163">
        <v>2658</v>
      </c>
      <c r="Y13" s="163">
        <v>2690</v>
      </c>
      <c r="Z13" s="163">
        <v>2723</v>
      </c>
      <c r="AA13" s="163">
        <v>2758</v>
      </c>
      <c r="AB13" s="163">
        <v>2794</v>
      </c>
      <c r="AC13" s="163">
        <v>2830</v>
      </c>
      <c r="AD13" s="163">
        <v>2867</v>
      </c>
      <c r="AE13" s="163">
        <v>2904</v>
      </c>
      <c r="AF13" s="163">
        <v>2942</v>
      </c>
      <c r="AG13" s="163">
        <v>2980</v>
      </c>
      <c r="AH13" s="163">
        <v>3019</v>
      </c>
      <c r="AI13" s="163">
        <v>3058</v>
      </c>
      <c r="AJ13" s="163">
        <v>3098</v>
      </c>
      <c r="AK13" s="163">
        <v>3138</v>
      </c>
      <c r="AL13" s="163">
        <v>3179</v>
      </c>
      <c r="AM13" s="163">
        <v>3220</v>
      </c>
      <c r="AN13" s="163">
        <v>3262</v>
      </c>
      <c r="AO13" s="163">
        <v>3304</v>
      </c>
      <c r="AP13" s="163">
        <v>3347</v>
      </c>
      <c r="AQ13" s="163">
        <v>3391</v>
      </c>
      <c r="AR13" s="163">
        <v>3435</v>
      </c>
      <c r="AS13" s="163">
        <v>3480</v>
      </c>
      <c r="AT13" s="163">
        <v>3525</v>
      </c>
      <c r="AU13" s="163">
        <v>3571</v>
      </c>
      <c r="AV13" s="163">
        <v>3617</v>
      </c>
      <c r="AW13" s="163">
        <v>3664</v>
      </c>
      <c r="AX13" s="163">
        <v>3712</v>
      </c>
      <c r="AY13" s="163">
        <v>3760</v>
      </c>
      <c r="AZ13" s="163">
        <v>3809</v>
      </c>
      <c r="BA13" s="163">
        <v>3858</v>
      </c>
      <c r="BB13" s="163">
        <v>3908</v>
      </c>
      <c r="BC13" s="163">
        <v>3959</v>
      </c>
      <c r="BD13" s="163">
        <v>4011</v>
      </c>
      <c r="BE13" s="163">
        <v>4063</v>
      </c>
      <c r="BF13" s="163">
        <v>4116</v>
      </c>
      <c r="BG13" s="163">
        <v>4169</v>
      </c>
      <c r="BH13" s="163">
        <v>4223</v>
      </c>
      <c r="BI13" s="163">
        <v>4278</v>
      </c>
      <c r="BJ13" s="163">
        <v>4334</v>
      </c>
      <c r="BK13" s="163">
        <v>4390</v>
      </c>
      <c r="BL13" s="163">
        <v>4447</v>
      </c>
      <c r="BM13" s="163">
        <v>4505</v>
      </c>
      <c r="BN13" s="164">
        <v>4564</v>
      </c>
    </row>
    <row r="14" spans="1:66" customFormat="1" ht="15.75" thickBot="1">
      <c r="B14" s="1312"/>
      <c r="C14" s="1187">
        <v>0.01</v>
      </c>
      <c r="D14" s="165">
        <v>0.01</v>
      </c>
      <c r="E14" s="166"/>
      <c r="F14" s="166"/>
      <c r="G14" s="166"/>
      <c r="H14" s="166"/>
      <c r="I14" s="166"/>
      <c r="J14" s="166"/>
      <c r="K14" s="166"/>
      <c r="L14" s="166">
        <v>2314</v>
      </c>
      <c r="M14" s="166">
        <v>2324</v>
      </c>
      <c r="N14" s="166">
        <v>2366</v>
      </c>
      <c r="O14" s="166">
        <v>2405</v>
      </c>
      <c r="P14" s="166">
        <v>2423</v>
      </c>
      <c r="Q14" s="166">
        <v>2444</v>
      </c>
      <c r="R14" s="166">
        <v>2469</v>
      </c>
      <c r="S14" s="166">
        <v>2497</v>
      </c>
      <c r="T14" s="166">
        <v>2525</v>
      </c>
      <c r="U14" s="166">
        <v>2554</v>
      </c>
      <c r="V14" s="166">
        <v>2582</v>
      </c>
      <c r="W14" s="166">
        <v>2612</v>
      </c>
      <c r="X14" s="166">
        <v>2641</v>
      </c>
      <c r="Y14" s="166">
        <v>2668</v>
      </c>
      <c r="Z14" s="166">
        <v>2694</v>
      </c>
      <c r="AA14" s="166">
        <v>2721</v>
      </c>
      <c r="AB14" s="166">
        <v>2748</v>
      </c>
      <c r="AC14" s="166">
        <v>2776</v>
      </c>
      <c r="AD14" s="166">
        <v>2804</v>
      </c>
      <c r="AE14" s="166">
        <v>2832</v>
      </c>
      <c r="AF14" s="166">
        <v>2860</v>
      </c>
      <c r="AG14" s="166">
        <v>2889</v>
      </c>
      <c r="AH14" s="166">
        <v>2917</v>
      </c>
      <c r="AI14" s="166">
        <v>2947</v>
      </c>
      <c r="AJ14" s="166">
        <v>2976</v>
      </c>
      <c r="AK14" s="166">
        <v>3006</v>
      </c>
      <c r="AL14" s="166">
        <v>3036</v>
      </c>
      <c r="AM14" s="166">
        <v>3066</v>
      </c>
      <c r="AN14" s="166">
        <v>3097</v>
      </c>
      <c r="AO14" s="166">
        <v>3128</v>
      </c>
      <c r="AP14" s="166">
        <v>3159</v>
      </c>
      <c r="AQ14" s="166">
        <v>3191</v>
      </c>
      <c r="AR14" s="166">
        <v>3223</v>
      </c>
      <c r="AS14" s="166">
        <v>3255</v>
      </c>
      <c r="AT14" s="166">
        <v>3287</v>
      </c>
      <c r="AU14" s="166">
        <v>3320</v>
      </c>
      <c r="AV14" s="166">
        <v>3354</v>
      </c>
      <c r="AW14" s="166">
        <v>3387</v>
      </c>
      <c r="AX14" s="166">
        <v>3421</v>
      </c>
      <c r="AY14" s="166">
        <v>3455</v>
      </c>
      <c r="AZ14" s="166">
        <v>3490</v>
      </c>
      <c r="BA14" s="166">
        <v>3525</v>
      </c>
      <c r="BB14" s="166">
        <v>3560</v>
      </c>
      <c r="BC14" s="166">
        <v>3595</v>
      </c>
      <c r="BD14" s="166">
        <v>3631</v>
      </c>
      <c r="BE14" s="166">
        <v>3668</v>
      </c>
      <c r="BF14" s="166">
        <v>3704</v>
      </c>
      <c r="BG14" s="166">
        <v>3741</v>
      </c>
      <c r="BH14" s="166">
        <v>3779</v>
      </c>
      <c r="BI14" s="166">
        <v>3817</v>
      </c>
      <c r="BJ14" s="166">
        <v>3855</v>
      </c>
      <c r="BK14" s="166">
        <v>3893</v>
      </c>
      <c r="BL14" s="166">
        <v>3932</v>
      </c>
      <c r="BM14" s="166">
        <v>3972</v>
      </c>
      <c r="BN14" s="167">
        <v>4011</v>
      </c>
    </row>
    <row r="16" spans="1:66">
      <c r="B16" s="66"/>
      <c r="C16" s="66"/>
      <c r="E16" s="168"/>
      <c r="F16" s="168"/>
      <c r="G16" s="168"/>
      <c r="H16" s="168"/>
      <c r="I16" s="168"/>
      <c r="J16" s="168"/>
      <c r="K16" s="168"/>
      <c r="L16" s="168"/>
      <c r="M16" s="168"/>
      <c r="N16" s="811"/>
      <c r="O16" s="168"/>
      <c r="P16" s="168"/>
      <c r="Q16" s="168"/>
      <c r="R16" s="168"/>
      <c r="S16" s="168"/>
      <c r="T16" s="168"/>
      <c r="U16" s="811"/>
      <c r="V16" s="168"/>
      <c r="W16" s="168"/>
      <c r="X16" s="168"/>
      <c r="Y16" s="168"/>
      <c r="Z16" s="168"/>
      <c r="AA16" s="168"/>
      <c r="AB16" s="168"/>
      <c r="AC16" s="168"/>
      <c r="AD16" s="168"/>
      <c r="AE16" s="168"/>
      <c r="AF16" s="168"/>
      <c r="AG16" s="168"/>
      <c r="AH16" s="168"/>
      <c r="AI16" s="168"/>
      <c r="AJ16" s="168"/>
      <c r="AK16" s="168"/>
      <c r="AL16" s="168"/>
      <c r="AM16" s="168"/>
      <c r="AN16" s="168"/>
      <c r="AO16" s="168"/>
      <c r="AP16" s="168"/>
      <c r="AQ16" s="168"/>
      <c r="AR16" s="168"/>
      <c r="AS16" s="168"/>
      <c r="AT16" s="168"/>
      <c r="AU16" s="168"/>
      <c r="AV16" s="168"/>
      <c r="AW16" s="168"/>
      <c r="AX16" s="168"/>
      <c r="AY16" s="168"/>
      <c r="AZ16" s="168"/>
      <c r="BA16" s="168"/>
      <c r="BB16" s="168"/>
      <c r="BC16" s="168"/>
      <c r="BD16" s="168"/>
      <c r="BE16" s="168"/>
      <c r="BF16" s="168"/>
      <c r="BG16" s="168"/>
      <c r="BH16" s="168"/>
      <c r="BI16" s="168"/>
      <c r="BJ16" s="168"/>
      <c r="BK16" s="168"/>
      <c r="BL16" s="168"/>
      <c r="BM16" s="168"/>
      <c r="BN16" s="168"/>
    </row>
    <row r="17" spans="2:66">
      <c r="B17" s="66"/>
      <c r="C17" s="66"/>
      <c r="E17" s="168"/>
      <c r="F17" s="168"/>
      <c r="G17" s="168"/>
      <c r="H17" s="168"/>
      <c r="I17" s="168"/>
      <c r="J17" s="168"/>
      <c r="K17" s="168"/>
      <c r="L17" s="810"/>
      <c r="M17" s="810"/>
      <c r="N17" s="810"/>
      <c r="O17" s="810"/>
      <c r="P17" s="810"/>
      <c r="Q17" s="810"/>
      <c r="R17" s="810"/>
      <c r="S17" s="810"/>
      <c r="T17" s="810"/>
      <c r="U17" s="810"/>
      <c r="V17" s="168"/>
      <c r="W17" s="168"/>
      <c r="X17" s="168"/>
      <c r="Y17" s="168"/>
      <c r="Z17" s="168"/>
      <c r="AA17" s="168"/>
      <c r="AB17" s="168"/>
      <c r="AC17" s="168"/>
      <c r="AD17" s="168"/>
      <c r="AE17" s="168"/>
      <c r="AF17" s="168"/>
      <c r="AG17" s="168"/>
      <c r="AH17" s="168"/>
      <c r="AI17" s="168"/>
      <c r="AJ17" s="168"/>
      <c r="AK17" s="168"/>
      <c r="AL17" s="168"/>
      <c r="AM17" s="168"/>
      <c r="AN17" s="297"/>
      <c r="AO17" s="297"/>
      <c r="AP17" s="297"/>
      <c r="AQ17" s="297"/>
      <c r="AR17" s="297"/>
      <c r="AS17" s="297"/>
      <c r="AT17" s="297"/>
      <c r="AU17" s="297"/>
      <c r="AV17" s="297"/>
      <c r="AW17" s="297"/>
      <c r="AX17" s="297"/>
      <c r="AY17" s="297"/>
      <c r="AZ17" s="297"/>
      <c r="BA17" s="297"/>
      <c r="BB17" s="297"/>
      <c r="BC17" s="297"/>
      <c r="BD17" s="297"/>
      <c r="BE17" s="297"/>
      <c r="BF17" s="297"/>
      <c r="BG17" s="297"/>
      <c r="BH17" s="297"/>
      <c r="BI17" s="297"/>
      <c r="BJ17" s="297"/>
      <c r="BK17" s="297"/>
      <c r="BL17" s="297"/>
      <c r="BM17" s="297"/>
      <c r="BN17" s="297"/>
    </row>
    <row r="18" spans="2:66">
      <c r="B18" s="66"/>
      <c r="C18" s="66"/>
      <c r="E18" s="168"/>
      <c r="F18" s="168"/>
      <c r="G18" s="168"/>
      <c r="H18" s="168"/>
      <c r="I18" s="168"/>
      <c r="J18" s="168"/>
      <c r="K18" s="168"/>
      <c r="L18" s="810"/>
      <c r="M18" s="810"/>
      <c r="N18" s="810"/>
      <c r="O18" s="810"/>
      <c r="P18" s="810"/>
      <c r="Q18" s="810"/>
      <c r="R18" s="810"/>
      <c r="S18" s="810"/>
      <c r="T18" s="810"/>
      <c r="U18" s="810"/>
      <c r="V18" s="168"/>
      <c r="W18" s="168"/>
      <c r="X18" s="168"/>
      <c r="Y18" s="168"/>
      <c r="Z18" s="168"/>
      <c r="AA18" s="168"/>
      <c r="AB18" s="168"/>
      <c r="AC18" s="168"/>
      <c r="AD18" s="168"/>
      <c r="AE18" s="168"/>
      <c r="AF18" s="168"/>
      <c r="AG18" s="168"/>
      <c r="AH18" s="168"/>
      <c r="AI18" s="168"/>
      <c r="AJ18" s="168"/>
      <c r="AK18" s="168"/>
      <c r="AL18" s="168"/>
      <c r="AM18" s="168"/>
      <c r="AN18" s="297"/>
      <c r="AO18" s="297"/>
      <c r="AP18" s="297"/>
      <c r="AQ18" s="297"/>
      <c r="AR18" s="297"/>
      <c r="AS18" s="297"/>
      <c r="AT18" s="297"/>
      <c r="AU18" s="297"/>
      <c r="AV18" s="297"/>
      <c r="AW18" s="297"/>
      <c r="AX18" s="297"/>
      <c r="AY18" s="297"/>
      <c r="AZ18" s="297"/>
      <c r="BA18" s="297"/>
      <c r="BB18" s="297"/>
      <c r="BC18" s="297"/>
      <c r="BD18" s="297"/>
      <c r="BE18" s="297"/>
      <c r="BF18" s="297"/>
      <c r="BG18" s="297"/>
      <c r="BH18" s="297"/>
      <c r="BI18" s="297"/>
      <c r="BJ18" s="297"/>
      <c r="BK18" s="297"/>
      <c r="BL18" s="297"/>
      <c r="BM18" s="297"/>
      <c r="BN18" s="297"/>
    </row>
    <row r="20" spans="2:66">
      <c r="E20" s="168"/>
      <c r="F20" s="594" t="s">
        <v>378</v>
      </c>
      <c r="G20" s="168"/>
      <c r="H20" s="168"/>
      <c r="I20" s="168"/>
      <c r="J20" s="168"/>
      <c r="K20" s="168"/>
      <c r="L20" s="168"/>
      <c r="M20" s="168"/>
      <c r="N20" s="594" t="s">
        <v>379</v>
      </c>
      <c r="O20" s="168"/>
      <c r="P20" s="168"/>
    </row>
    <row r="21" spans="2:66">
      <c r="D21" s="1302" t="s">
        <v>149</v>
      </c>
      <c r="E21" s="1306"/>
      <c r="F21" s="1306"/>
      <c r="G21" s="1306"/>
      <c r="H21" s="1306"/>
      <c r="L21" s="1302" t="s">
        <v>150</v>
      </c>
      <c r="M21" s="1306"/>
      <c r="N21" s="1306"/>
      <c r="O21" s="1306"/>
      <c r="P21" s="1306"/>
    </row>
    <row r="22" spans="2:66">
      <c r="D22" s="1302"/>
      <c r="E22" s="1306"/>
      <c r="F22" s="1306"/>
      <c r="G22" s="1306"/>
      <c r="H22" s="1306"/>
      <c r="L22" s="1302"/>
      <c r="M22" s="1306"/>
      <c r="N22" s="1306"/>
      <c r="O22" s="1306"/>
      <c r="P22" s="1306"/>
    </row>
  </sheetData>
  <mergeCells count="5">
    <mergeCell ref="D21:H22"/>
    <mergeCell ref="L21:P22"/>
    <mergeCell ref="B4:D4"/>
    <mergeCell ref="B5:B9"/>
    <mergeCell ref="B10:B14"/>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39"/>
  <sheetViews>
    <sheetView workbookViewId="0">
      <selection activeCell="A2" sqref="A2"/>
    </sheetView>
  </sheetViews>
  <sheetFormatPr baseColWidth="10" defaultRowHeight="15"/>
  <cols>
    <col min="1" max="1" width="11.42578125" style="36"/>
    <col min="2" max="2" width="32.28515625" style="36" customWidth="1"/>
    <col min="3" max="3" width="43.42578125" style="36" customWidth="1"/>
    <col min="4" max="4" width="11.140625" style="36" customWidth="1"/>
    <col min="5" max="16384" width="11.42578125" style="36"/>
  </cols>
  <sheetData>
    <row r="1" spans="1:82" ht="15.75">
      <c r="A1" s="45" t="s">
        <v>380</v>
      </c>
    </row>
    <row r="2" spans="1:82">
      <c r="J2" s="67"/>
      <c r="K2" s="67"/>
      <c r="L2" s="67"/>
      <c r="M2" s="67"/>
      <c r="N2" s="67"/>
      <c r="O2" s="67"/>
      <c r="P2" s="67"/>
      <c r="Q2" s="67"/>
      <c r="R2" s="67"/>
      <c r="S2" s="67"/>
      <c r="T2" s="67"/>
    </row>
    <row r="3" spans="1:82" customFormat="1" ht="15.75" thickBot="1">
      <c r="D3" s="107"/>
    </row>
    <row r="4" spans="1:82" customFormat="1" ht="15.75" thickBot="1">
      <c r="B4" s="1307"/>
      <c r="C4" s="1308"/>
      <c r="D4" s="1309"/>
      <c r="E4" s="169">
        <v>1996</v>
      </c>
      <c r="F4" s="157">
        <v>1997</v>
      </c>
      <c r="G4" s="157">
        <v>1998</v>
      </c>
      <c r="H4" s="157">
        <v>1999</v>
      </c>
      <c r="I4" s="157">
        <v>2000</v>
      </c>
      <c r="J4" s="157">
        <v>2001</v>
      </c>
      <c r="K4" s="157">
        <v>2002</v>
      </c>
      <c r="L4" s="157">
        <v>2003</v>
      </c>
      <c r="M4" s="157">
        <v>2004</v>
      </c>
      <c r="N4" s="157">
        <v>2005</v>
      </c>
      <c r="O4" s="157">
        <v>2006</v>
      </c>
      <c r="P4" s="157">
        <v>2007</v>
      </c>
      <c r="Q4" s="157">
        <v>2008</v>
      </c>
      <c r="R4" s="157">
        <v>2009</v>
      </c>
      <c r="S4" s="157">
        <v>2010</v>
      </c>
      <c r="T4" s="157">
        <v>2011</v>
      </c>
      <c r="U4" s="157">
        <v>2012</v>
      </c>
      <c r="V4" s="157">
        <v>2013</v>
      </c>
      <c r="W4" s="157">
        <v>2014</v>
      </c>
      <c r="X4" s="157">
        <v>2015</v>
      </c>
      <c r="Y4" s="157">
        <v>2016</v>
      </c>
      <c r="Z4" s="157">
        <v>2017</v>
      </c>
      <c r="AA4" s="157">
        <v>2018</v>
      </c>
      <c r="AB4" s="157">
        <v>2019</v>
      </c>
      <c r="AC4" s="157">
        <v>2020</v>
      </c>
      <c r="AD4" s="157">
        <v>2021</v>
      </c>
      <c r="AE4" s="157">
        <v>2022</v>
      </c>
      <c r="AF4" s="157">
        <v>2023</v>
      </c>
      <c r="AG4" s="157">
        <v>2024</v>
      </c>
      <c r="AH4" s="157">
        <v>2025</v>
      </c>
      <c r="AI4" s="157">
        <v>2026</v>
      </c>
      <c r="AJ4" s="157">
        <v>2027</v>
      </c>
      <c r="AK4" s="157">
        <v>2028</v>
      </c>
      <c r="AL4" s="157">
        <v>2029</v>
      </c>
      <c r="AM4" s="157">
        <v>2030</v>
      </c>
      <c r="AN4" s="157">
        <v>2031</v>
      </c>
      <c r="AO4" s="157">
        <v>2032</v>
      </c>
      <c r="AP4" s="157">
        <v>2033</v>
      </c>
      <c r="AQ4" s="157">
        <v>2034</v>
      </c>
      <c r="AR4" s="157">
        <v>2035</v>
      </c>
      <c r="AS4" s="157">
        <v>2036</v>
      </c>
      <c r="AT4" s="157">
        <v>2037</v>
      </c>
      <c r="AU4" s="157">
        <v>2038</v>
      </c>
      <c r="AV4" s="157">
        <v>2039</v>
      </c>
      <c r="AW4" s="157">
        <v>2040</v>
      </c>
      <c r="AX4" s="157">
        <v>2041</v>
      </c>
      <c r="AY4" s="157">
        <v>2042</v>
      </c>
      <c r="AZ4" s="157">
        <v>2043</v>
      </c>
      <c r="BA4" s="157">
        <v>2044</v>
      </c>
      <c r="BB4" s="157">
        <v>2045</v>
      </c>
      <c r="BC4" s="157">
        <v>2046</v>
      </c>
      <c r="BD4" s="157">
        <v>2047</v>
      </c>
      <c r="BE4" s="157">
        <v>2048</v>
      </c>
      <c r="BF4" s="157">
        <v>2049</v>
      </c>
      <c r="BG4" s="157">
        <v>2050</v>
      </c>
      <c r="BH4" s="157">
        <v>2051</v>
      </c>
      <c r="BI4" s="157">
        <v>2052</v>
      </c>
      <c r="BJ4" s="157">
        <v>2053</v>
      </c>
      <c r="BK4" s="157">
        <v>2054</v>
      </c>
      <c r="BL4" s="157">
        <v>2055</v>
      </c>
      <c r="BM4" s="157">
        <v>2056</v>
      </c>
      <c r="BN4" s="157">
        <v>2057</v>
      </c>
      <c r="BO4" s="157">
        <v>2058</v>
      </c>
      <c r="BP4" s="157">
        <v>2059</v>
      </c>
      <c r="BQ4" s="157">
        <v>2060</v>
      </c>
      <c r="BR4" s="157">
        <v>2061</v>
      </c>
      <c r="BS4" s="157">
        <v>2062</v>
      </c>
      <c r="BT4" s="157">
        <v>2063</v>
      </c>
      <c r="BU4" s="157">
        <v>2064</v>
      </c>
      <c r="BV4" s="157">
        <v>2065</v>
      </c>
      <c r="BW4" s="157">
        <v>2066</v>
      </c>
      <c r="BX4" s="157">
        <v>2067</v>
      </c>
      <c r="BY4" s="157">
        <v>2068</v>
      </c>
      <c r="BZ4" s="157">
        <v>2069</v>
      </c>
      <c r="CA4" s="158">
        <v>2070</v>
      </c>
    </row>
    <row r="5" spans="1:82" customFormat="1" ht="15" customHeight="1">
      <c r="B5" s="1310" t="s">
        <v>139</v>
      </c>
      <c r="C5" s="1185" t="s">
        <v>147</v>
      </c>
      <c r="D5" s="159" t="s">
        <v>138</v>
      </c>
      <c r="E5" s="170"/>
      <c r="F5" s="171"/>
      <c r="G5" s="171"/>
      <c r="H5" s="171"/>
      <c r="I5" s="171"/>
      <c r="J5" s="171"/>
      <c r="K5" s="171"/>
      <c r="L5" s="171"/>
      <c r="M5" s="171"/>
      <c r="N5" s="171"/>
      <c r="O5" s="171"/>
      <c r="P5" s="171"/>
      <c r="Q5" s="171"/>
      <c r="R5" s="171">
        <v>0.63</v>
      </c>
      <c r="S5" s="171">
        <v>0.624</v>
      </c>
      <c r="T5" s="171">
        <v>0.63400000000000001</v>
      </c>
      <c r="U5" s="171">
        <v>0.64100000000000001</v>
      </c>
      <c r="V5" s="171">
        <v>0.65200000000000002</v>
      </c>
      <c r="W5" s="171">
        <v>0.65600000000000003</v>
      </c>
      <c r="X5" s="171">
        <v>0.65600000000000003</v>
      </c>
      <c r="Y5" s="171">
        <v>0.65300000000000002</v>
      </c>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c r="BT5" s="171"/>
      <c r="BU5" s="171"/>
      <c r="BV5" s="171"/>
      <c r="BW5" s="171"/>
      <c r="BX5" s="171"/>
      <c r="BY5" s="171"/>
      <c r="BZ5" s="171"/>
      <c r="CA5" s="172"/>
    </row>
    <row r="6" spans="1:82" customFormat="1">
      <c r="B6" s="1311"/>
      <c r="C6" s="1186">
        <v>1.7999999999999999E-2</v>
      </c>
      <c r="D6" s="162">
        <v>1.7999999999999999E-2</v>
      </c>
      <c r="E6" s="173"/>
      <c r="F6" s="174"/>
      <c r="G6" s="174"/>
      <c r="H6" s="174"/>
      <c r="I6" s="174"/>
      <c r="J6" s="174"/>
      <c r="K6" s="174"/>
      <c r="L6" s="174"/>
      <c r="M6" s="174"/>
      <c r="N6" s="174"/>
      <c r="O6" s="174"/>
      <c r="P6" s="174"/>
      <c r="Q6" s="174"/>
      <c r="R6" s="174"/>
      <c r="S6" s="174"/>
      <c r="T6" s="174"/>
      <c r="U6" s="174"/>
      <c r="V6" s="174"/>
      <c r="W6" s="174"/>
      <c r="X6" s="174"/>
      <c r="Y6" s="174">
        <v>0.65300000000000002</v>
      </c>
      <c r="Z6" s="174">
        <v>0.65300000000000002</v>
      </c>
      <c r="AA6" s="174">
        <v>0.63300000000000001</v>
      </c>
      <c r="AB6" s="174">
        <v>0.628</v>
      </c>
      <c r="AC6" s="174">
        <v>0.624</v>
      </c>
      <c r="AD6" s="174">
        <v>0.62</v>
      </c>
      <c r="AE6" s="174">
        <v>0.61799999999999999</v>
      </c>
      <c r="AF6" s="174">
        <v>0.61399999999999999</v>
      </c>
      <c r="AG6" s="174">
        <v>0.61</v>
      </c>
      <c r="AH6" s="174">
        <v>0.60499999999999998</v>
      </c>
      <c r="AI6" s="174">
        <v>0.59799999999999998</v>
      </c>
      <c r="AJ6" s="174">
        <v>0.59199999999999997</v>
      </c>
      <c r="AK6" s="174">
        <v>0.58399999999999996</v>
      </c>
      <c r="AL6" s="174">
        <v>0.57799999999999996</v>
      </c>
      <c r="AM6" s="174">
        <v>0.57199999999999995</v>
      </c>
      <c r="AN6" s="174">
        <v>0.56399999999999995</v>
      </c>
      <c r="AO6" s="174">
        <v>0.55700000000000005</v>
      </c>
      <c r="AP6" s="174">
        <v>0.55200000000000005</v>
      </c>
      <c r="AQ6" s="174">
        <v>0.54500000000000004</v>
      </c>
      <c r="AR6" s="174">
        <v>0.53900000000000003</v>
      </c>
      <c r="AS6" s="174">
        <v>0.53200000000000003</v>
      </c>
      <c r="AT6" s="174">
        <v>0.52500000000000002</v>
      </c>
      <c r="AU6" s="174">
        <v>0.51900000000000002</v>
      </c>
      <c r="AV6" s="174">
        <v>0.51300000000000001</v>
      </c>
      <c r="AW6" s="174">
        <v>0.50700000000000001</v>
      </c>
      <c r="AX6" s="174">
        <v>0.5</v>
      </c>
      <c r="AY6" s="174">
        <v>0.49199999999999999</v>
      </c>
      <c r="AZ6" s="174">
        <v>0.48599999999999999</v>
      </c>
      <c r="BA6" s="174">
        <v>0.48099999999999998</v>
      </c>
      <c r="BB6" s="174">
        <v>0.47699999999999998</v>
      </c>
      <c r="BC6" s="174">
        <v>0.47099999999999997</v>
      </c>
      <c r="BD6" s="174">
        <v>0.46500000000000002</v>
      </c>
      <c r="BE6" s="174">
        <v>0.46</v>
      </c>
      <c r="BF6" s="174">
        <v>0.45500000000000002</v>
      </c>
      <c r="BG6" s="174">
        <v>0.45100000000000001</v>
      </c>
      <c r="BH6" s="174">
        <v>0.44600000000000001</v>
      </c>
      <c r="BI6" s="174">
        <v>0.441</v>
      </c>
      <c r="BJ6" s="174">
        <v>0.438</v>
      </c>
      <c r="BK6" s="174">
        <v>0.435</v>
      </c>
      <c r="BL6" s="174">
        <v>0.432</v>
      </c>
      <c r="BM6" s="174">
        <v>0.42899999999999999</v>
      </c>
      <c r="BN6" s="174">
        <v>0.42599999999999999</v>
      </c>
      <c r="BO6" s="174">
        <v>0.42499999999999999</v>
      </c>
      <c r="BP6" s="174">
        <v>0.42199999999999999</v>
      </c>
      <c r="BQ6" s="174">
        <v>0.42</v>
      </c>
      <c r="BR6" s="174">
        <v>0.41799999999999998</v>
      </c>
      <c r="BS6" s="174">
        <v>0.41699999999999998</v>
      </c>
      <c r="BT6" s="174">
        <v>0.41599999999999998</v>
      </c>
      <c r="BU6" s="174">
        <v>0.41399999999999998</v>
      </c>
      <c r="BV6" s="174">
        <v>0.41199999999999998</v>
      </c>
      <c r="BW6" s="174">
        <v>0.41099999999999998</v>
      </c>
      <c r="BX6" s="174">
        <v>0.40899999999999997</v>
      </c>
      <c r="BY6" s="174">
        <v>0.40699999999999997</v>
      </c>
      <c r="BZ6" s="174">
        <v>0.40600000000000003</v>
      </c>
      <c r="CA6" s="175">
        <v>0.40400000000000003</v>
      </c>
      <c r="CD6" s="15"/>
    </row>
    <row r="7" spans="1:82" customFormat="1">
      <c r="B7" s="1311"/>
      <c r="C7" s="1186">
        <v>1.4999999999999999E-2</v>
      </c>
      <c r="D7" s="162">
        <v>1.4999999999999999E-2</v>
      </c>
      <c r="E7" s="173"/>
      <c r="F7" s="174"/>
      <c r="G7" s="174"/>
      <c r="H7" s="174"/>
      <c r="I7" s="174"/>
      <c r="J7" s="174"/>
      <c r="K7" s="174"/>
      <c r="L7" s="174"/>
      <c r="M7" s="174"/>
      <c r="N7" s="174"/>
      <c r="O7" s="174"/>
      <c r="P7" s="174"/>
      <c r="Q7" s="174"/>
      <c r="R7" s="174"/>
      <c r="S7" s="174"/>
      <c r="T7" s="174"/>
      <c r="U7" s="174"/>
      <c r="V7" s="174"/>
      <c r="W7" s="174"/>
      <c r="X7" s="174"/>
      <c r="Y7" s="174">
        <v>0.65300000000000002</v>
      </c>
      <c r="Z7" s="174">
        <v>0.65300000000000002</v>
      </c>
      <c r="AA7" s="174">
        <v>0.63300000000000001</v>
      </c>
      <c r="AB7" s="174">
        <v>0.628</v>
      </c>
      <c r="AC7" s="174">
        <v>0.624</v>
      </c>
      <c r="AD7" s="174">
        <v>0.62</v>
      </c>
      <c r="AE7" s="174">
        <v>0.61799999999999999</v>
      </c>
      <c r="AF7" s="174">
        <v>0.61399999999999999</v>
      </c>
      <c r="AG7" s="174">
        <v>0.61</v>
      </c>
      <c r="AH7" s="174">
        <v>0.60599999999999998</v>
      </c>
      <c r="AI7" s="174">
        <v>0.6</v>
      </c>
      <c r="AJ7" s="174">
        <v>0.59399999999999997</v>
      </c>
      <c r="AK7" s="174">
        <v>0.58799999999999997</v>
      </c>
      <c r="AL7" s="174">
        <v>0.58299999999999996</v>
      </c>
      <c r="AM7" s="174">
        <v>0.57799999999999996</v>
      </c>
      <c r="AN7" s="174">
        <v>0.57199999999999995</v>
      </c>
      <c r="AO7" s="174">
        <v>0.56599999999999995</v>
      </c>
      <c r="AP7" s="174">
        <v>0.56200000000000006</v>
      </c>
      <c r="AQ7" s="174">
        <v>0.55700000000000005</v>
      </c>
      <c r="AR7" s="174">
        <v>0.55200000000000005</v>
      </c>
      <c r="AS7" s="174">
        <v>0.54600000000000004</v>
      </c>
      <c r="AT7" s="174">
        <v>0.54100000000000004</v>
      </c>
      <c r="AU7" s="174">
        <v>0.53600000000000003</v>
      </c>
      <c r="AV7" s="174">
        <v>0.53100000000000003</v>
      </c>
      <c r="AW7" s="174">
        <v>0.52500000000000002</v>
      </c>
      <c r="AX7" s="174">
        <v>0.51900000000000002</v>
      </c>
      <c r="AY7" s="174">
        <v>0.51300000000000001</v>
      </c>
      <c r="AZ7" s="174">
        <v>0.50700000000000001</v>
      </c>
      <c r="BA7" s="174">
        <v>0.504</v>
      </c>
      <c r="BB7" s="174">
        <v>0.501</v>
      </c>
      <c r="BC7" s="174">
        <v>0.495</v>
      </c>
      <c r="BD7" s="174">
        <v>0.49</v>
      </c>
      <c r="BE7" s="174">
        <v>0.48599999999999999</v>
      </c>
      <c r="BF7" s="174">
        <v>0.48099999999999998</v>
      </c>
      <c r="BG7" s="174">
        <v>0.47699999999999998</v>
      </c>
      <c r="BH7" s="174">
        <v>0.47299999999999998</v>
      </c>
      <c r="BI7" s="174">
        <v>0.46899999999999997</v>
      </c>
      <c r="BJ7" s="174">
        <v>0.46600000000000003</v>
      </c>
      <c r="BK7" s="174">
        <v>0.46400000000000002</v>
      </c>
      <c r="BL7" s="174">
        <v>0.46100000000000002</v>
      </c>
      <c r="BM7" s="174">
        <v>0.45900000000000002</v>
      </c>
      <c r="BN7" s="174">
        <v>0.45600000000000002</v>
      </c>
      <c r="BO7" s="174">
        <v>0.45500000000000002</v>
      </c>
      <c r="BP7" s="174">
        <v>0.45300000000000001</v>
      </c>
      <c r="BQ7" s="174">
        <v>0.45100000000000001</v>
      </c>
      <c r="BR7" s="174">
        <v>0.44900000000000001</v>
      </c>
      <c r="BS7" s="174">
        <v>0.44800000000000001</v>
      </c>
      <c r="BT7" s="174">
        <v>0.44800000000000001</v>
      </c>
      <c r="BU7" s="174">
        <v>0.44600000000000001</v>
      </c>
      <c r="BV7" s="174">
        <v>0.44400000000000001</v>
      </c>
      <c r="BW7" s="174">
        <v>0.44400000000000001</v>
      </c>
      <c r="BX7" s="174">
        <v>0.442</v>
      </c>
      <c r="BY7" s="174">
        <v>0.44</v>
      </c>
      <c r="BZ7" s="174">
        <v>0.439</v>
      </c>
      <c r="CA7" s="175">
        <v>0.437</v>
      </c>
      <c r="CD7" s="15"/>
    </row>
    <row r="8" spans="1:82" customFormat="1">
      <c r="B8" s="1311"/>
      <c r="C8" s="1186">
        <v>1.2999999999999999E-2</v>
      </c>
      <c r="D8" s="162">
        <v>1.2999999999999999E-2</v>
      </c>
      <c r="E8" s="173"/>
      <c r="F8" s="174"/>
      <c r="G8" s="174"/>
      <c r="H8" s="174"/>
      <c r="I8" s="174"/>
      <c r="J8" s="174"/>
      <c r="K8" s="174"/>
      <c r="L8" s="174"/>
      <c r="M8" s="174"/>
      <c r="N8" s="174"/>
      <c r="O8" s="174"/>
      <c r="P8" s="174"/>
      <c r="Q8" s="174"/>
      <c r="R8" s="174"/>
      <c r="S8" s="174"/>
      <c r="T8" s="174"/>
      <c r="U8" s="174"/>
      <c r="V8" s="174"/>
      <c r="W8" s="174"/>
      <c r="X8" s="174"/>
      <c r="Y8" s="174">
        <v>0.65300000000000002</v>
      </c>
      <c r="Z8" s="174">
        <v>0.65300000000000002</v>
      </c>
      <c r="AA8" s="174">
        <v>0.63300000000000001</v>
      </c>
      <c r="AB8" s="174">
        <v>0.628</v>
      </c>
      <c r="AC8" s="174">
        <v>0.624</v>
      </c>
      <c r="AD8" s="174">
        <v>0.62</v>
      </c>
      <c r="AE8" s="174">
        <v>0.61799999999999999</v>
      </c>
      <c r="AF8" s="174">
        <v>0.61399999999999999</v>
      </c>
      <c r="AG8" s="174">
        <v>0.61099999999999999</v>
      </c>
      <c r="AH8" s="174">
        <v>0.60599999999999998</v>
      </c>
      <c r="AI8" s="174">
        <v>0.60099999999999998</v>
      </c>
      <c r="AJ8" s="174">
        <v>0.59599999999999997</v>
      </c>
      <c r="AK8" s="174">
        <v>0.59</v>
      </c>
      <c r="AL8" s="174">
        <v>0.58599999999999997</v>
      </c>
      <c r="AM8" s="174">
        <v>0.58199999999999996</v>
      </c>
      <c r="AN8" s="174">
        <v>0.57699999999999996</v>
      </c>
      <c r="AO8" s="174">
        <v>0.57199999999999995</v>
      </c>
      <c r="AP8" s="174">
        <v>0.56899999999999995</v>
      </c>
      <c r="AQ8" s="174">
        <v>0.56499999999999995</v>
      </c>
      <c r="AR8" s="174">
        <v>0.56100000000000005</v>
      </c>
      <c r="AS8" s="174">
        <v>0.55600000000000005</v>
      </c>
      <c r="AT8" s="174">
        <v>0.55100000000000005</v>
      </c>
      <c r="AU8" s="174">
        <v>0.54700000000000004</v>
      </c>
      <c r="AV8" s="174">
        <v>0.54300000000000004</v>
      </c>
      <c r="AW8" s="174">
        <v>0.53800000000000003</v>
      </c>
      <c r="AX8" s="174">
        <v>0.53300000000000003</v>
      </c>
      <c r="AY8" s="174">
        <v>0.52700000000000002</v>
      </c>
      <c r="AZ8" s="174">
        <v>0.52200000000000002</v>
      </c>
      <c r="BA8" s="174">
        <v>0.51900000000000002</v>
      </c>
      <c r="BB8" s="174">
        <v>0.51700000000000002</v>
      </c>
      <c r="BC8" s="174">
        <v>0.51200000000000001</v>
      </c>
      <c r="BD8" s="174">
        <v>0.50700000000000001</v>
      </c>
      <c r="BE8" s="174">
        <v>0.503</v>
      </c>
      <c r="BF8" s="174">
        <v>0.5</v>
      </c>
      <c r="BG8" s="174">
        <v>0.496</v>
      </c>
      <c r="BH8" s="174">
        <v>0.49199999999999999</v>
      </c>
      <c r="BI8" s="174">
        <v>0.48799999999999999</v>
      </c>
      <c r="BJ8" s="174">
        <v>0.48599999999999999</v>
      </c>
      <c r="BK8" s="174">
        <v>0.48399999999999999</v>
      </c>
      <c r="BL8" s="174">
        <v>0.48199999999999998</v>
      </c>
      <c r="BM8" s="174">
        <v>0.48</v>
      </c>
      <c r="BN8" s="174">
        <v>0.47699999999999998</v>
      </c>
      <c r="BO8" s="174">
        <v>0.47599999999999998</v>
      </c>
      <c r="BP8" s="174">
        <v>0.47499999999999998</v>
      </c>
      <c r="BQ8" s="174">
        <v>0.47299999999999998</v>
      </c>
      <c r="BR8" s="174">
        <v>0.47199999999999998</v>
      </c>
      <c r="BS8" s="174">
        <v>0.47099999999999997</v>
      </c>
      <c r="BT8" s="174">
        <v>0.47</v>
      </c>
      <c r="BU8" s="174">
        <v>0.46899999999999997</v>
      </c>
      <c r="BV8" s="174">
        <v>0.46700000000000003</v>
      </c>
      <c r="BW8" s="174">
        <v>0.46700000000000003</v>
      </c>
      <c r="BX8" s="174">
        <v>0.46500000000000002</v>
      </c>
      <c r="BY8" s="174">
        <v>0.46300000000000002</v>
      </c>
      <c r="BZ8" s="174">
        <v>0.46200000000000002</v>
      </c>
      <c r="CA8" s="175">
        <v>0.46</v>
      </c>
      <c r="CD8" s="15"/>
    </row>
    <row r="9" spans="1:82" customFormat="1" ht="15.75" thickBot="1">
      <c r="B9" s="1312"/>
      <c r="C9" s="1187">
        <v>0.01</v>
      </c>
      <c r="D9" s="165">
        <v>0.01</v>
      </c>
      <c r="E9" s="176"/>
      <c r="F9" s="177"/>
      <c r="G9" s="177"/>
      <c r="H9" s="177"/>
      <c r="I9" s="177"/>
      <c r="J9" s="177"/>
      <c r="K9" s="177"/>
      <c r="L9" s="177"/>
      <c r="M9" s="177"/>
      <c r="N9" s="177"/>
      <c r="O9" s="177"/>
      <c r="P9" s="177"/>
      <c r="Q9" s="177"/>
      <c r="R9" s="177"/>
      <c r="S9" s="177"/>
      <c r="T9" s="177"/>
      <c r="U9" s="177"/>
      <c r="V9" s="177"/>
      <c r="W9" s="177"/>
      <c r="X9" s="177"/>
      <c r="Y9" s="177">
        <v>0.65300000000000002</v>
      </c>
      <c r="Z9" s="177">
        <v>0.65300000000000002</v>
      </c>
      <c r="AA9" s="177">
        <v>0.63300000000000001</v>
      </c>
      <c r="AB9" s="177">
        <v>0.628</v>
      </c>
      <c r="AC9" s="177">
        <v>0.624</v>
      </c>
      <c r="AD9" s="177">
        <v>0.62</v>
      </c>
      <c r="AE9" s="177">
        <v>0.61799999999999999</v>
      </c>
      <c r="AF9" s="177">
        <v>0.61499999999999999</v>
      </c>
      <c r="AG9" s="177">
        <v>0.61099999999999999</v>
      </c>
      <c r="AH9" s="177">
        <v>0.60699999999999998</v>
      </c>
      <c r="AI9" s="177">
        <v>0.60299999999999998</v>
      </c>
      <c r="AJ9" s="177">
        <v>0.59899999999999998</v>
      </c>
      <c r="AK9" s="177">
        <v>0.59399999999999997</v>
      </c>
      <c r="AL9" s="177">
        <v>0.59099999999999997</v>
      </c>
      <c r="AM9" s="177">
        <v>0.58799999999999997</v>
      </c>
      <c r="AN9" s="177">
        <v>0.58399999999999996</v>
      </c>
      <c r="AO9" s="177">
        <v>0.58099999999999996</v>
      </c>
      <c r="AP9" s="177">
        <v>0.57999999999999996</v>
      </c>
      <c r="AQ9" s="177">
        <v>0.57699999999999996</v>
      </c>
      <c r="AR9" s="177">
        <v>0.57399999999999995</v>
      </c>
      <c r="AS9" s="177">
        <v>0.57099999999999995</v>
      </c>
      <c r="AT9" s="177">
        <v>0.56799999999999995</v>
      </c>
      <c r="AU9" s="177">
        <v>0.56499999999999995</v>
      </c>
      <c r="AV9" s="177">
        <v>0.56200000000000006</v>
      </c>
      <c r="AW9" s="177">
        <v>0.55900000000000005</v>
      </c>
      <c r="AX9" s="177">
        <v>0.55400000000000005</v>
      </c>
      <c r="AY9" s="177">
        <v>0.55000000000000004</v>
      </c>
      <c r="AZ9" s="177">
        <v>0.54600000000000004</v>
      </c>
      <c r="BA9" s="177">
        <v>0.54400000000000004</v>
      </c>
      <c r="BB9" s="177">
        <v>0.54200000000000004</v>
      </c>
      <c r="BC9" s="177">
        <v>0.53800000000000003</v>
      </c>
      <c r="BD9" s="177">
        <v>0.53500000000000003</v>
      </c>
      <c r="BE9" s="177">
        <v>0.53100000000000003</v>
      </c>
      <c r="BF9" s="177">
        <v>0.52800000000000002</v>
      </c>
      <c r="BG9" s="177">
        <v>0.52500000000000002</v>
      </c>
      <c r="BH9" s="177">
        <v>0.52300000000000002</v>
      </c>
      <c r="BI9" s="177">
        <v>0.51900000000000002</v>
      </c>
      <c r="BJ9" s="177">
        <v>0.51800000000000002</v>
      </c>
      <c r="BK9" s="177">
        <v>0.51700000000000002</v>
      </c>
      <c r="BL9" s="177">
        <v>0.51500000000000001</v>
      </c>
      <c r="BM9" s="177">
        <v>0.51400000000000001</v>
      </c>
      <c r="BN9" s="177">
        <v>0.51200000000000001</v>
      </c>
      <c r="BO9" s="177">
        <v>0.51100000000000001</v>
      </c>
      <c r="BP9" s="177">
        <v>0.51</v>
      </c>
      <c r="BQ9" s="177">
        <v>0.50800000000000001</v>
      </c>
      <c r="BR9" s="177">
        <v>0.50800000000000001</v>
      </c>
      <c r="BS9" s="177">
        <v>0.50800000000000001</v>
      </c>
      <c r="BT9" s="177">
        <v>0.50700000000000001</v>
      </c>
      <c r="BU9" s="177">
        <v>0.50600000000000001</v>
      </c>
      <c r="BV9" s="177">
        <v>0.505</v>
      </c>
      <c r="BW9" s="177">
        <v>0.505</v>
      </c>
      <c r="BX9" s="177">
        <v>0.503</v>
      </c>
      <c r="BY9" s="177">
        <v>0.502</v>
      </c>
      <c r="BZ9" s="177">
        <v>0.501</v>
      </c>
      <c r="CA9" s="178">
        <v>0.499</v>
      </c>
      <c r="CD9" s="15"/>
    </row>
    <row r="10" spans="1:82" customFormat="1" ht="15" customHeight="1">
      <c r="B10" s="1310" t="s">
        <v>203</v>
      </c>
      <c r="C10" s="1185" t="s">
        <v>147</v>
      </c>
      <c r="D10" s="159" t="s">
        <v>138</v>
      </c>
      <c r="E10" s="170">
        <v>1.0229999999999999</v>
      </c>
      <c r="F10" s="171">
        <v>1.022</v>
      </c>
      <c r="G10" s="171">
        <v>1.0269999999999999</v>
      </c>
      <c r="H10" s="171">
        <v>1.03</v>
      </c>
      <c r="I10" s="171">
        <v>1.03</v>
      </c>
      <c r="J10" s="171">
        <v>1.0189999999999999</v>
      </c>
      <c r="K10" s="171">
        <v>1.0149999999999999</v>
      </c>
      <c r="L10" s="171">
        <v>1.014</v>
      </c>
      <c r="M10" s="171">
        <v>1.0169999999999999</v>
      </c>
      <c r="N10" s="171">
        <v>1.024</v>
      </c>
      <c r="O10" s="171">
        <v>1.026</v>
      </c>
      <c r="P10" s="171">
        <v>1.026</v>
      </c>
      <c r="Q10" s="171">
        <v>1.02</v>
      </c>
      <c r="R10" s="171">
        <v>1.02</v>
      </c>
      <c r="S10" s="171">
        <v>1.0209999999999999</v>
      </c>
      <c r="T10" s="171">
        <v>1.0249999999999999</v>
      </c>
      <c r="U10" s="171">
        <v>1.036</v>
      </c>
      <c r="V10" s="171"/>
      <c r="W10" s="171">
        <v>1.0620000000000001</v>
      </c>
      <c r="X10" s="171">
        <v>1.056</v>
      </c>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1"/>
      <c r="BF10" s="171"/>
      <c r="BG10" s="171"/>
      <c r="BH10" s="171"/>
      <c r="BI10" s="171"/>
      <c r="BJ10" s="171"/>
      <c r="BK10" s="171"/>
      <c r="BL10" s="171"/>
      <c r="BM10" s="171"/>
      <c r="BN10" s="171"/>
      <c r="BO10" s="171"/>
      <c r="BP10" s="171"/>
      <c r="BQ10" s="171"/>
      <c r="BR10" s="171"/>
      <c r="BS10" s="171"/>
      <c r="BT10" s="171"/>
      <c r="BU10" s="171"/>
      <c r="BV10" s="171"/>
      <c r="BW10" s="171"/>
      <c r="BX10" s="171"/>
      <c r="BY10" s="171"/>
      <c r="BZ10" s="171"/>
      <c r="CA10" s="172"/>
      <c r="CD10" s="15"/>
    </row>
    <row r="11" spans="1:82" customFormat="1">
      <c r="B11" s="1311"/>
      <c r="C11" s="1186">
        <v>1.7999999999999999E-2</v>
      </c>
      <c r="D11" s="162">
        <v>1.7999999999999999E-2</v>
      </c>
      <c r="E11" s="173"/>
      <c r="F11" s="174"/>
      <c r="G11" s="174"/>
      <c r="H11" s="174"/>
      <c r="I11" s="174"/>
      <c r="J11" s="174"/>
      <c r="K11" s="174"/>
      <c r="L11" s="174"/>
      <c r="M11" s="174"/>
      <c r="N11" s="174"/>
      <c r="O11" s="174"/>
      <c r="P11" s="174"/>
      <c r="Q11" s="174"/>
      <c r="R11" s="174"/>
      <c r="S11" s="174"/>
      <c r="T11" s="174"/>
      <c r="U11" s="174"/>
      <c r="V11" s="174"/>
      <c r="W11" s="174"/>
      <c r="X11" s="174">
        <v>1.056</v>
      </c>
      <c r="Y11" s="174">
        <v>1.0529999999999999</v>
      </c>
      <c r="Z11" s="174">
        <v>1.0580000000000001</v>
      </c>
      <c r="AA11" s="174">
        <v>1.0369999999999999</v>
      </c>
      <c r="AB11" s="174">
        <v>1.034</v>
      </c>
      <c r="AC11" s="174">
        <v>1.03</v>
      </c>
      <c r="AD11" s="174">
        <v>1.024</v>
      </c>
      <c r="AE11" s="174">
        <v>1.0209999999999999</v>
      </c>
      <c r="AF11" s="174">
        <v>1.0149999999999999</v>
      </c>
      <c r="AG11" s="174">
        <v>1.008</v>
      </c>
      <c r="AH11" s="174">
        <v>0.999</v>
      </c>
      <c r="AI11" s="174">
        <v>0.99099999999999999</v>
      </c>
      <c r="AJ11" s="174">
        <v>0.98299999999999998</v>
      </c>
      <c r="AK11" s="174">
        <v>0.97499999999999998</v>
      </c>
      <c r="AL11" s="174">
        <v>0.97</v>
      </c>
      <c r="AM11" s="174">
        <v>0.96399999999999997</v>
      </c>
      <c r="AN11" s="174">
        <v>0.95599999999999996</v>
      </c>
      <c r="AO11" s="174">
        <v>0.94699999999999995</v>
      </c>
      <c r="AP11" s="174">
        <v>0.94199999999999995</v>
      </c>
      <c r="AQ11" s="174">
        <v>0.93300000000000005</v>
      </c>
      <c r="AR11" s="174">
        <v>0.92500000000000004</v>
      </c>
      <c r="AS11" s="174">
        <v>0.91600000000000004</v>
      </c>
      <c r="AT11" s="174">
        <v>0.90800000000000003</v>
      </c>
      <c r="AU11" s="174">
        <v>0.9</v>
      </c>
      <c r="AV11" s="174">
        <v>0.89300000000000002</v>
      </c>
      <c r="AW11" s="174">
        <v>0.88500000000000001</v>
      </c>
      <c r="AX11" s="174">
        <v>0.879</v>
      </c>
      <c r="AY11" s="174">
        <v>0.87</v>
      </c>
      <c r="AZ11" s="174">
        <v>0.86199999999999999</v>
      </c>
      <c r="BA11" s="174">
        <v>0.85599999999999998</v>
      </c>
      <c r="BB11" s="174">
        <v>0.85199999999999998</v>
      </c>
      <c r="BC11" s="174">
        <v>0.84599999999999997</v>
      </c>
      <c r="BD11" s="174">
        <v>0.84099999999999997</v>
      </c>
      <c r="BE11" s="174">
        <v>0.83399999999999996</v>
      </c>
      <c r="BF11" s="174">
        <v>0.82899999999999996</v>
      </c>
      <c r="BG11" s="174">
        <v>0.82199999999999995</v>
      </c>
      <c r="BH11" s="174">
        <v>0.81699999999999995</v>
      </c>
      <c r="BI11" s="174">
        <v>0.81100000000000005</v>
      </c>
      <c r="BJ11" s="174">
        <v>0.80800000000000005</v>
      </c>
      <c r="BK11" s="174">
        <v>0.80500000000000005</v>
      </c>
      <c r="BL11" s="174">
        <v>0.8</v>
      </c>
      <c r="BM11" s="174">
        <v>0.79600000000000004</v>
      </c>
      <c r="BN11" s="174">
        <v>0.79200000000000004</v>
      </c>
      <c r="BO11" s="174">
        <v>0.79100000000000004</v>
      </c>
      <c r="BP11" s="174">
        <v>0.79</v>
      </c>
      <c r="BQ11" s="174">
        <v>0.78800000000000003</v>
      </c>
      <c r="BR11" s="174">
        <v>0.78600000000000003</v>
      </c>
      <c r="BS11" s="174">
        <v>0.78400000000000003</v>
      </c>
      <c r="BT11" s="174">
        <v>0.78200000000000003</v>
      </c>
      <c r="BU11" s="174">
        <v>0.77900000000000003</v>
      </c>
      <c r="BV11" s="174">
        <v>0.77500000000000002</v>
      </c>
      <c r="BW11" s="174">
        <v>0.77300000000000002</v>
      </c>
      <c r="BX11" s="174">
        <v>0.77</v>
      </c>
      <c r="BY11" s="174">
        <v>0.76900000000000002</v>
      </c>
      <c r="BZ11" s="174">
        <v>0.76900000000000002</v>
      </c>
      <c r="CA11" s="175">
        <v>0.76700000000000002</v>
      </c>
      <c r="CD11" s="15"/>
    </row>
    <row r="12" spans="1:82" customFormat="1">
      <c r="B12" s="1311"/>
      <c r="C12" s="1186">
        <v>1.4999999999999999E-2</v>
      </c>
      <c r="D12" s="162">
        <v>1.4999999999999999E-2</v>
      </c>
      <c r="E12" s="173"/>
      <c r="F12" s="174"/>
      <c r="G12" s="174"/>
      <c r="H12" s="174"/>
      <c r="I12" s="174"/>
      <c r="J12" s="174"/>
      <c r="K12" s="174"/>
      <c r="L12" s="174"/>
      <c r="M12" s="174"/>
      <c r="N12" s="174"/>
      <c r="O12" s="174"/>
      <c r="P12" s="174"/>
      <c r="Q12" s="174"/>
      <c r="R12" s="174"/>
      <c r="S12" s="174"/>
      <c r="T12" s="174"/>
      <c r="U12" s="174"/>
      <c r="V12" s="174"/>
      <c r="W12" s="174"/>
      <c r="X12" s="174">
        <v>1.056</v>
      </c>
      <c r="Y12" s="174">
        <v>1.0529999999999999</v>
      </c>
      <c r="Z12" s="174">
        <v>1.0569999999999999</v>
      </c>
      <c r="AA12" s="174">
        <v>1.036</v>
      </c>
      <c r="AB12" s="174">
        <v>1.032</v>
      </c>
      <c r="AC12" s="174">
        <v>1.0289999999999999</v>
      </c>
      <c r="AD12" s="174">
        <v>1.022</v>
      </c>
      <c r="AE12" s="174">
        <v>1.018</v>
      </c>
      <c r="AF12" s="174">
        <v>1.012</v>
      </c>
      <c r="AG12" s="174">
        <v>1.0049999999999999</v>
      </c>
      <c r="AH12" s="174">
        <v>0.998</v>
      </c>
      <c r="AI12" s="174">
        <v>0.99099999999999999</v>
      </c>
      <c r="AJ12" s="174">
        <v>0.98599999999999999</v>
      </c>
      <c r="AK12" s="174">
        <v>0.97899999999999998</v>
      </c>
      <c r="AL12" s="174">
        <v>0.97399999999999998</v>
      </c>
      <c r="AM12" s="174">
        <v>0.96699999999999997</v>
      </c>
      <c r="AN12" s="174">
        <v>0.95899999999999996</v>
      </c>
      <c r="AO12" s="174">
        <v>0.95199999999999996</v>
      </c>
      <c r="AP12" s="174">
        <v>0.94899999999999995</v>
      </c>
      <c r="AQ12" s="174">
        <v>0.94299999999999995</v>
      </c>
      <c r="AR12" s="174">
        <v>0.93700000000000006</v>
      </c>
      <c r="AS12" s="174">
        <v>0.93100000000000005</v>
      </c>
      <c r="AT12" s="174">
        <v>0.92400000000000004</v>
      </c>
      <c r="AU12" s="174">
        <v>0.91700000000000004</v>
      </c>
      <c r="AV12" s="174">
        <v>0.91</v>
      </c>
      <c r="AW12" s="174">
        <v>0.90300000000000002</v>
      </c>
      <c r="AX12" s="174">
        <v>0.89700000000000002</v>
      </c>
      <c r="AY12" s="174">
        <v>0.89</v>
      </c>
      <c r="AZ12" s="174">
        <v>0.88500000000000001</v>
      </c>
      <c r="BA12" s="174">
        <v>0.88200000000000001</v>
      </c>
      <c r="BB12" s="174">
        <v>0.879</v>
      </c>
      <c r="BC12" s="174">
        <v>0.874</v>
      </c>
      <c r="BD12" s="174">
        <v>0.86899999999999999</v>
      </c>
      <c r="BE12" s="174">
        <v>0.86399999999999999</v>
      </c>
      <c r="BF12" s="174">
        <v>0.85899999999999999</v>
      </c>
      <c r="BG12" s="174">
        <v>0.85299999999999998</v>
      </c>
      <c r="BH12" s="174">
        <v>0.84899999999999998</v>
      </c>
      <c r="BI12" s="174">
        <v>0.84399999999999997</v>
      </c>
      <c r="BJ12" s="174">
        <v>0.84</v>
      </c>
      <c r="BK12" s="174">
        <v>0.83699999999999997</v>
      </c>
      <c r="BL12" s="174">
        <v>0.83399999999999996</v>
      </c>
      <c r="BM12" s="174">
        <v>0.83199999999999996</v>
      </c>
      <c r="BN12" s="174">
        <v>0.82799999999999996</v>
      </c>
      <c r="BO12" s="174">
        <v>0.82599999999999996</v>
      </c>
      <c r="BP12" s="174">
        <v>0.82399999999999995</v>
      </c>
      <c r="BQ12" s="174">
        <v>0.82099999999999995</v>
      </c>
      <c r="BR12" s="174">
        <v>0.82099999999999995</v>
      </c>
      <c r="BS12" s="174">
        <v>0.81899999999999995</v>
      </c>
      <c r="BT12" s="174">
        <v>0.81799999999999995</v>
      </c>
      <c r="BU12" s="174">
        <v>0.81599999999999995</v>
      </c>
      <c r="BV12" s="174">
        <v>0.81399999999999995</v>
      </c>
      <c r="BW12" s="174">
        <v>0.81399999999999995</v>
      </c>
      <c r="BX12" s="174">
        <v>0.81299999999999994</v>
      </c>
      <c r="BY12" s="174">
        <v>0.81200000000000006</v>
      </c>
      <c r="BZ12" s="174">
        <v>0.81200000000000006</v>
      </c>
      <c r="CA12" s="175">
        <v>0.81</v>
      </c>
      <c r="CD12" s="15"/>
    </row>
    <row r="13" spans="1:82" customFormat="1">
      <c r="B13" s="1311"/>
      <c r="C13" s="1186">
        <v>1.2999999999999999E-2</v>
      </c>
      <c r="D13" s="162">
        <v>1.2999999999999999E-2</v>
      </c>
      <c r="E13" s="173"/>
      <c r="F13" s="174"/>
      <c r="G13" s="174"/>
      <c r="H13" s="174"/>
      <c r="I13" s="174"/>
      <c r="J13" s="174"/>
      <c r="K13" s="174"/>
      <c r="L13" s="174"/>
      <c r="M13" s="174"/>
      <c r="N13" s="174"/>
      <c r="O13" s="174"/>
      <c r="P13" s="174"/>
      <c r="Q13" s="174"/>
      <c r="R13" s="174"/>
      <c r="S13" s="174"/>
      <c r="T13" s="174"/>
      <c r="U13" s="174"/>
      <c r="V13" s="174"/>
      <c r="W13" s="174"/>
      <c r="X13" s="174">
        <v>1.056</v>
      </c>
      <c r="Y13" s="174">
        <v>1.0529999999999999</v>
      </c>
      <c r="Z13" s="174">
        <v>1.0569999999999999</v>
      </c>
      <c r="AA13" s="174">
        <v>1.036</v>
      </c>
      <c r="AB13" s="174">
        <v>1.032</v>
      </c>
      <c r="AC13" s="174">
        <v>1.0289999999999999</v>
      </c>
      <c r="AD13" s="174">
        <v>1.022</v>
      </c>
      <c r="AE13" s="174">
        <v>1.018</v>
      </c>
      <c r="AF13" s="174">
        <v>1.012</v>
      </c>
      <c r="AG13" s="174">
        <v>1.006</v>
      </c>
      <c r="AH13" s="174">
        <v>1</v>
      </c>
      <c r="AI13" s="174">
        <v>0.995</v>
      </c>
      <c r="AJ13" s="174">
        <v>0.99</v>
      </c>
      <c r="AK13" s="174">
        <v>0.98399999999999999</v>
      </c>
      <c r="AL13" s="174">
        <v>0.97799999999999998</v>
      </c>
      <c r="AM13" s="174">
        <v>0.97199999999999998</v>
      </c>
      <c r="AN13" s="174">
        <v>0.96599999999999997</v>
      </c>
      <c r="AO13" s="174">
        <v>0.96</v>
      </c>
      <c r="AP13" s="174">
        <v>0.95799999999999996</v>
      </c>
      <c r="AQ13" s="174">
        <v>0.95199999999999996</v>
      </c>
      <c r="AR13" s="174">
        <v>0.94699999999999995</v>
      </c>
      <c r="AS13" s="174">
        <v>0.94299999999999995</v>
      </c>
      <c r="AT13" s="174">
        <v>0.93899999999999995</v>
      </c>
      <c r="AU13" s="174">
        <v>0.93400000000000005</v>
      </c>
      <c r="AV13" s="174">
        <v>0.92900000000000005</v>
      </c>
      <c r="AW13" s="174">
        <v>0.92500000000000004</v>
      </c>
      <c r="AX13" s="174">
        <v>0.91900000000000004</v>
      </c>
      <c r="AY13" s="174">
        <v>0.91200000000000003</v>
      </c>
      <c r="AZ13" s="174">
        <v>0.90600000000000003</v>
      </c>
      <c r="BA13" s="174">
        <v>0.90300000000000002</v>
      </c>
      <c r="BB13" s="174">
        <v>0.90100000000000002</v>
      </c>
      <c r="BC13" s="174">
        <v>0.89600000000000002</v>
      </c>
      <c r="BD13" s="174">
        <v>0.89</v>
      </c>
      <c r="BE13" s="174">
        <v>0.88500000000000001</v>
      </c>
      <c r="BF13" s="174">
        <v>0.88100000000000001</v>
      </c>
      <c r="BG13" s="174">
        <v>0.877</v>
      </c>
      <c r="BH13" s="174">
        <v>0.874</v>
      </c>
      <c r="BI13" s="174">
        <v>0.871</v>
      </c>
      <c r="BJ13" s="174">
        <v>0.86899999999999999</v>
      </c>
      <c r="BK13" s="174">
        <v>0.86699999999999999</v>
      </c>
      <c r="BL13" s="174">
        <v>0.86399999999999999</v>
      </c>
      <c r="BM13" s="174">
        <v>0.86099999999999999</v>
      </c>
      <c r="BN13" s="174">
        <v>0.85799999999999998</v>
      </c>
      <c r="BO13" s="174">
        <v>0.85699999999999998</v>
      </c>
      <c r="BP13" s="174">
        <v>0.85499999999999998</v>
      </c>
      <c r="BQ13" s="174">
        <v>0.85299999999999998</v>
      </c>
      <c r="BR13" s="174">
        <v>0.85199999999999998</v>
      </c>
      <c r="BS13" s="174">
        <v>0.85199999999999998</v>
      </c>
      <c r="BT13" s="174">
        <v>0.85199999999999998</v>
      </c>
      <c r="BU13" s="174">
        <v>0.85</v>
      </c>
      <c r="BV13" s="174">
        <v>0.84799999999999998</v>
      </c>
      <c r="BW13" s="174">
        <v>0.84699999999999998</v>
      </c>
      <c r="BX13" s="174">
        <v>0.84599999999999997</v>
      </c>
      <c r="BY13" s="174">
        <v>0.84499999999999997</v>
      </c>
      <c r="BZ13" s="174">
        <v>0.84599999999999997</v>
      </c>
      <c r="CA13" s="175">
        <v>0.84399999999999997</v>
      </c>
      <c r="CD13" s="15"/>
    </row>
    <row r="14" spans="1:82" customFormat="1" ht="15.75" thickBot="1">
      <c r="B14" s="1312"/>
      <c r="C14" s="1187">
        <v>0.01</v>
      </c>
      <c r="D14" s="165">
        <v>0.01</v>
      </c>
      <c r="E14" s="176"/>
      <c r="F14" s="177"/>
      <c r="G14" s="177"/>
      <c r="H14" s="177"/>
      <c r="I14" s="177"/>
      <c r="J14" s="177"/>
      <c r="K14" s="177"/>
      <c r="L14" s="177"/>
      <c r="M14" s="177"/>
      <c r="N14" s="177"/>
      <c r="O14" s="177"/>
      <c r="P14" s="177"/>
      <c r="Q14" s="177"/>
      <c r="R14" s="177"/>
      <c r="S14" s="177"/>
      <c r="T14" s="177"/>
      <c r="U14" s="177"/>
      <c r="V14" s="177"/>
      <c r="W14" s="177"/>
      <c r="X14" s="177">
        <v>1.056</v>
      </c>
      <c r="Y14" s="177">
        <v>1.0529999999999999</v>
      </c>
      <c r="Z14" s="177">
        <v>1.056</v>
      </c>
      <c r="AA14" s="177">
        <v>1.034</v>
      </c>
      <c r="AB14" s="177">
        <v>1.0289999999999999</v>
      </c>
      <c r="AC14" s="177">
        <v>1.0249999999999999</v>
      </c>
      <c r="AD14" s="177">
        <v>1.0189999999999999</v>
      </c>
      <c r="AE14" s="177">
        <v>1.0149999999999999</v>
      </c>
      <c r="AF14" s="177">
        <v>1.01</v>
      </c>
      <c r="AG14" s="177">
        <v>1.0049999999999999</v>
      </c>
      <c r="AH14" s="177">
        <v>1</v>
      </c>
      <c r="AI14" s="177">
        <v>0.99399999999999999</v>
      </c>
      <c r="AJ14" s="177">
        <v>0.99</v>
      </c>
      <c r="AK14" s="177">
        <v>0.98399999999999999</v>
      </c>
      <c r="AL14" s="177">
        <v>0.98</v>
      </c>
      <c r="AM14" s="177">
        <v>0.97599999999999998</v>
      </c>
      <c r="AN14" s="177">
        <v>0.97099999999999997</v>
      </c>
      <c r="AO14" s="177">
        <v>0.96699999999999997</v>
      </c>
      <c r="AP14" s="177">
        <v>0.96599999999999997</v>
      </c>
      <c r="AQ14" s="177">
        <v>0.96299999999999997</v>
      </c>
      <c r="AR14" s="177">
        <v>0.96</v>
      </c>
      <c r="AS14" s="177">
        <v>0.95899999999999996</v>
      </c>
      <c r="AT14" s="177">
        <v>0.95699999999999996</v>
      </c>
      <c r="AU14" s="177">
        <v>0.95499999999999996</v>
      </c>
      <c r="AV14" s="177">
        <v>0.95099999999999996</v>
      </c>
      <c r="AW14" s="177">
        <v>0.94499999999999995</v>
      </c>
      <c r="AX14" s="177">
        <v>0.94099999999999995</v>
      </c>
      <c r="AY14" s="177">
        <v>0.93600000000000005</v>
      </c>
      <c r="AZ14" s="177">
        <v>0.93300000000000005</v>
      </c>
      <c r="BA14" s="177">
        <v>0.93300000000000005</v>
      </c>
      <c r="BB14" s="177">
        <v>0.93200000000000005</v>
      </c>
      <c r="BC14" s="177">
        <v>0.92700000000000005</v>
      </c>
      <c r="BD14" s="177">
        <v>0.92300000000000004</v>
      </c>
      <c r="BE14" s="177">
        <v>0.91900000000000004</v>
      </c>
      <c r="BF14" s="177">
        <v>0.91700000000000004</v>
      </c>
      <c r="BG14" s="177">
        <v>0.91500000000000004</v>
      </c>
      <c r="BH14" s="177">
        <v>0.91400000000000003</v>
      </c>
      <c r="BI14" s="177">
        <v>0.91</v>
      </c>
      <c r="BJ14" s="177">
        <v>0.90800000000000003</v>
      </c>
      <c r="BK14" s="177">
        <v>0.90600000000000003</v>
      </c>
      <c r="BL14" s="177">
        <v>0.90400000000000003</v>
      </c>
      <c r="BM14" s="177">
        <v>0.90200000000000002</v>
      </c>
      <c r="BN14" s="177">
        <v>0.89900000000000002</v>
      </c>
      <c r="BO14" s="177">
        <v>0.89900000000000002</v>
      </c>
      <c r="BP14" s="177">
        <v>0.89800000000000002</v>
      </c>
      <c r="BQ14" s="177">
        <v>0.89700000000000002</v>
      </c>
      <c r="BR14" s="177">
        <v>0.89700000000000002</v>
      </c>
      <c r="BS14" s="177">
        <v>0.89700000000000002</v>
      </c>
      <c r="BT14" s="177">
        <v>0.89700000000000002</v>
      </c>
      <c r="BU14" s="177">
        <v>0.89500000000000002</v>
      </c>
      <c r="BV14" s="177">
        <v>0.89300000000000002</v>
      </c>
      <c r="BW14" s="177">
        <v>0.89300000000000002</v>
      </c>
      <c r="BX14" s="177">
        <v>0.89300000000000002</v>
      </c>
      <c r="BY14" s="177">
        <v>0.89200000000000002</v>
      </c>
      <c r="BZ14" s="177">
        <v>0.89300000000000002</v>
      </c>
      <c r="CA14" s="178">
        <v>0.89100000000000001</v>
      </c>
      <c r="CD14" s="15"/>
    </row>
    <row r="15" spans="1:82">
      <c r="V15" s="179"/>
      <c r="W15" s="179"/>
      <c r="X15" s="179"/>
      <c r="Y15" s="179"/>
      <c r="Z15" s="179"/>
      <c r="AA15" s="179"/>
      <c r="AB15" s="179"/>
      <c r="AC15" s="179"/>
      <c r="AD15" s="179"/>
      <c r="AE15" s="179"/>
    </row>
    <row r="16" spans="1:82">
      <c r="B16" s="66"/>
      <c r="C16" s="66"/>
      <c r="R16" s="67"/>
      <c r="S16" s="67"/>
      <c r="T16" s="67"/>
      <c r="U16" s="67"/>
      <c r="V16" s="67"/>
      <c r="W16" s="67"/>
      <c r="X16" s="67"/>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row>
    <row r="17" spans="2:82">
      <c r="B17" s="66"/>
      <c r="C17" s="66"/>
      <c r="W17" s="67"/>
      <c r="X17" s="67"/>
      <c r="Y17" s="1188"/>
      <c r="Z17" s="1188"/>
      <c r="AA17" s="1188"/>
      <c r="AB17" s="1188"/>
      <c r="AC17" s="1188"/>
      <c r="AD17" s="1188"/>
      <c r="AE17" s="1188"/>
      <c r="AF17" s="1188"/>
      <c r="AG17" s="1188"/>
      <c r="AH17" s="1188"/>
      <c r="AI17" s="1188"/>
      <c r="AJ17" s="1188"/>
      <c r="AK17" s="1188"/>
      <c r="AL17" s="1188"/>
      <c r="AM17" s="1188"/>
      <c r="AN17" s="1188"/>
      <c r="AO17" s="1188"/>
      <c r="AP17" s="1188"/>
      <c r="AQ17" s="1188"/>
      <c r="AR17" s="1188"/>
      <c r="AS17" s="1188"/>
      <c r="AT17" s="1188"/>
      <c r="AU17" s="1188"/>
      <c r="AV17" s="1188"/>
      <c r="AW17" s="1188"/>
      <c r="AX17" s="1188"/>
      <c r="AY17" s="1188"/>
      <c r="AZ17" s="1188"/>
      <c r="BA17" s="1188"/>
      <c r="BB17" s="1188"/>
      <c r="BC17" s="1188"/>
      <c r="BD17" s="1188"/>
      <c r="BE17" s="1188"/>
      <c r="BF17" s="1188"/>
      <c r="BG17" s="1188"/>
      <c r="BH17" s="1188"/>
      <c r="BI17" s="1188"/>
      <c r="BJ17" s="1188"/>
      <c r="BK17" s="1188"/>
      <c r="BL17" s="1188"/>
      <c r="BM17" s="1188"/>
      <c r="BN17" s="1188"/>
      <c r="BO17" s="1188"/>
      <c r="BP17" s="1188"/>
      <c r="BQ17" s="1188"/>
      <c r="BR17" s="1188"/>
      <c r="BS17" s="1188"/>
      <c r="BT17" s="1188"/>
      <c r="BU17" s="1188"/>
      <c r="BV17" s="1188"/>
      <c r="BW17" s="1188"/>
      <c r="BX17" s="1188"/>
      <c r="BY17" s="1188"/>
      <c r="BZ17" s="1188"/>
      <c r="CA17" s="1188"/>
      <c r="CB17" s="49"/>
      <c r="CC17" s="49"/>
      <c r="CD17" s="49"/>
    </row>
    <row r="18" spans="2:82">
      <c r="B18" s="66"/>
      <c r="C18" s="66"/>
      <c r="W18" s="67"/>
      <c r="X18" s="67"/>
      <c r="Y18" s="1188"/>
      <c r="Z18" s="1188"/>
      <c r="AA18" s="1188"/>
      <c r="AB18" s="1188"/>
      <c r="AC18" s="1188"/>
      <c r="AD18" s="1188"/>
      <c r="AE18" s="1188"/>
      <c r="AF18" s="1188"/>
      <c r="AG18" s="1188"/>
      <c r="AH18" s="1188"/>
      <c r="AI18" s="1188"/>
      <c r="AJ18" s="1188"/>
      <c r="AK18" s="1188"/>
      <c r="AL18" s="1188"/>
      <c r="AM18" s="1188"/>
      <c r="AN18" s="1188"/>
      <c r="AO18" s="1188"/>
      <c r="AP18" s="1188"/>
      <c r="AQ18" s="1188"/>
      <c r="AR18" s="1188"/>
      <c r="AS18" s="1188"/>
      <c r="AT18" s="1188"/>
      <c r="AU18" s="1188"/>
      <c r="AV18" s="1188"/>
      <c r="AW18" s="1188"/>
      <c r="AX18" s="1188"/>
      <c r="AY18" s="1188"/>
      <c r="AZ18" s="1188"/>
      <c r="BA18" s="1188"/>
      <c r="BB18" s="1188"/>
      <c r="BC18" s="1188"/>
      <c r="BD18" s="1188"/>
      <c r="BE18" s="1188"/>
      <c r="BF18" s="1188"/>
      <c r="BG18" s="1188"/>
      <c r="BH18" s="1188"/>
      <c r="BI18" s="1188"/>
      <c r="BJ18" s="1188"/>
      <c r="BK18" s="1188"/>
      <c r="BL18" s="1188"/>
      <c r="BM18" s="1188"/>
      <c r="BN18" s="1188"/>
      <c r="BO18" s="1188"/>
      <c r="BP18" s="1188"/>
      <c r="BQ18" s="1188"/>
      <c r="BR18" s="1188"/>
      <c r="BS18" s="1188"/>
      <c r="BT18" s="1188"/>
      <c r="BU18" s="1188"/>
      <c r="BV18" s="1188"/>
      <c r="BW18" s="1188"/>
      <c r="BX18" s="1188"/>
      <c r="BY18" s="1188"/>
      <c r="BZ18" s="1188"/>
      <c r="CA18" s="1188"/>
      <c r="CB18" s="49"/>
      <c r="CC18" s="49"/>
      <c r="CD18" s="49"/>
    </row>
    <row r="19" spans="2:82">
      <c r="W19" s="67"/>
      <c r="X19" s="67"/>
      <c r="Y19" s="1188"/>
      <c r="Z19" s="1188"/>
      <c r="AA19" s="1188"/>
      <c r="AB19" s="1188"/>
      <c r="AC19" s="1188"/>
      <c r="AD19" s="1188"/>
      <c r="AE19" s="1188"/>
      <c r="AF19" s="1188"/>
      <c r="AG19" s="1188"/>
      <c r="AH19" s="1188"/>
      <c r="AI19" s="1188"/>
      <c r="AJ19" s="1188"/>
      <c r="AK19" s="1188"/>
      <c r="AL19" s="1188"/>
      <c r="AM19" s="1188"/>
      <c r="AN19" s="1188"/>
      <c r="AO19" s="1188"/>
      <c r="AP19" s="1188"/>
      <c r="AQ19" s="1188"/>
      <c r="AR19" s="1188"/>
      <c r="AS19" s="1188"/>
      <c r="AT19" s="1188"/>
      <c r="AU19" s="1188"/>
      <c r="AV19" s="1188"/>
      <c r="AW19" s="1188"/>
      <c r="AX19" s="1188"/>
      <c r="AY19" s="1188"/>
      <c r="AZ19" s="1188"/>
      <c r="BA19" s="1188"/>
      <c r="BB19" s="1188"/>
      <c r="BC19" s="1188"/>
      <c r="BD19" s="1188"/>
      <c r="BE19" s="1188"/>
      <c r="BF19" s="1188"/>
      <c r="BG19" s="1188"/>
      <c r="BH19" s="1188"/>
      <c r="BI19" s="1188"/>
      <c r="BJ19" s="1188"/>
      <c r="BK19" s="1188"/>
      <c r="BL19" s="1188"/>
      <c r="BM19" s="1188"/>
      <c r="BN19" s="1188"/>
      <c r="BO19" s="1188"/>
      <c r="BP19" s="1188"/>
      <c r="BQ19" s="1188"/>
      <c r="BR19" s="1188"/>
      <c r="BS19" s="1188"/>
      <c r="BT19" s="1188"/>
      <c r="BU19" s="1188"/>
      <c r="BV19" s="1188"/>
      <c r="BW19" s="1188"/>
      <c r="BX19" s="1188"/>
      <c r="BY19" s="1188"/>
      <c r="BZ19" s="1188"/>
      <c r="CA19" s="1188"/>
      <c r="CB19" s="49"/>
      <c r="CC19" s="49"/>
      <c r="CD19" s="49"/>
    </row>
    <row r="20" spans="2:82">
      <c r="W20" s="67"/>
      <c r="X20" s="67"/>
      <c r="Y20" s="1188"/>
      <c r="Z20" s="1188"/>
      <c r="AA20" s="1188"/>
      <c r="AB20" s="1188"/>
      <c r="AC20" s="1188"/>
      <c r="AD20" s="1188"/>
      <c r="AE20" s="1188"/>
      <c r="AF20" s="1188"/>
      <c r="AG20" s="1188"/>
      <c r="AH20" s="1188"/>
      <c r="AI20" s="1188"/>
      <c r="AJ20" s="1188"/>
      <c r="AK20" s="1188"/>
      <c r="AL20" s="1188"/>
      <c r="AM20" s="1188"/>
      <c r="AN20" s="1188"/>
      <c r="AO20" s="1188"/>
      <c r="AP20" s="1188"/>
      <c r="AQ20" s="1188"/>
      <c r="AR20" s="1188"/>
      <c r="AS20" s="1188"/>
      <c r="AT20" s="1188"/>
      <c r="AU20" s="1188"/>
      <c r="AV20" s="1188"/>
      <c r="AW20" s="1188"/>
      <c r="AX20" s="1188"/>
      <c r="AY20" s="1188"/>
      <c r="AZ20" s="1188"/>
      <c r="BA20" s="1188"/>
      <c r="BB20" s="1188"/>
      <c r="BC20" s="1188"/>
      <c r="BD20" s="1188"/>
      <c r="BE20" s="1188"/>
      <c r="BF20" s="1188"/>
      <c r="BG20" s="1188"/>
      <c r="BH20" s="1188"/>
      <c r="BI20" s="1188"/>
      <c r="BJ20" s="1188"/>
      <c r="BK20" s="1188"/>
      <c r="BL20" s="1188"/>
      <c r="BM20" s="1188"/>
      <c r="BN20" s="1188"/>
      <c r="BO20" s="1188"/>
      <c r="BP20" s="1188"/>
      <c r="BQ20" s="1188"/>
      <c r="BR20" s="1188"/>
      <c r="BS20" s="1188"/>
      <c r="BT20" s="1188"/>
      <c r="BU20" s="1188"/>
      <c r="BV20" s="1188"/>
      <c r="BW20" s="1188"/>
      <c r="BX20" s="1188"/>
      <c r="BY20" s="1188"/>
      <c r="BZ20" s="1188"/>
      <c r="CA20" s="1188"/>
      <c r="CB20" s="49"/>
      <c r="CC20" s="49"/>
      <c r="CD20" s="49"/>
    </row>
    <row r="21" spans="2:82">
      <c r="E21" s="594" t="s">
        <v>381</v>
      </c>
      <c r="I21" s="594" t="s">
        <v>382</v>
      </c>
      <c r="W21" s="67"/>
      <c r="X21" s="67"/>
      <c r="Y21" s="1188"/>
      <c r="Z21" s="1188"/>
      <c r="AA21" s="1188"/>
      <c r="AB21" s="1188"/>
      <c r="AC21" s="1188"/>
      <c r="AD21" s="1188"/>
      <c r="AE21" s="1188"/>
      <c r="AF21" s="1188"/>
      <c r="AG21" s="1188"/>
      <c r="AH21" s="1188"/>
      <c r="AI21" s="1188"/>
      <c r="AJ21" s="1188"/>
      <c r="AK21" s="1188"/>
      <c r="AL21" s="1188"/>
      <c r="AM21" s="1188"/>
      <c r="AN21" s="1188"/>
      <c r="AO21" s="1188"/>
      <c r="AP21" s="1188"/>
      <c r="AQ21" s="1188"/>
      <c r="AR21" s="1188"/>
      <c r="AS21" s="1188"/>
      <c r="AT21" s="1188"/>
      <c r="AU21" s="1188"/>
      <c r="AV21" s="1188"/>
      <c r="AW21" s="1188"/>
      <c r="AX21" s="1188"/>
      <c r="AY21" s="1188"/>
      <c r="AZ21" s="1188"/>
      <c r="BA21" s="1188"/>
      <c r="BB21" s="1188"/>
      <c r="BC21" s="1188"/>
      <c r="BD21" s="1188"/>
      <c r="BE21" s="1188"/>
      <c r="BF21" s="1188"/>
      <c r="BG21" s="1188"/>
      <c r="BH21" s="1188"/>
      <c r="BI21" s="1188"/>
      <c r="BJ21" s="1188"/>
      <c r="BK21" s="1188"/>
      <c r="BL21" s="1188"/>
      <c r="BM21" s="1188"/>
      <c r="BN21" s="1188"/>
      <c r="BO21" s="1188"/>
      <c r="BP21" s="1188"/>
      <c r="BQ21" s="1188"/>
      <c r="BR21" s="1188"/>
      <c r="BS21" s="1188"/>
      <c r="BT21" s="1188"/>
      <c r="BU21" s="1188"/>
      <c r="BV21" s="1188"/>
      <c r="BW21" s="1188"/>
      <c r="BX21" s="1188"/>
      <c r="BY21" s="1188"/>
      <c r="BZ21" s="1188"/>
      <c r="CA21" s="1188"/>
      <c r="CB21" s="49"/>
      <c r="CC21" s="49"/>
      <c r="CD21" s="49"/>
    </row>
    <row r="22" spans="2:82" ht="15.75" customHeight="1">
      <c r="D22" s="1313" t="s">
        <v>140</v>
      </c>
      <c r="E22" s="1313"/>
      <c r="F22" s="1313"/>
      <c r="G22" s="1313"/>
      <c r="H22" s="1313" t="s">
        <v>141</v>
      </c>
      <c r="I22" s="1313"/>
      <c r="J22" s="1313"/>
      <c r="K22" s="1313"/>
      <c r="W22" s="67"/>
      <c r="X22" s="67"/>
      <c r="Y22" s="1188"/>
      <c r="Z22" s="1188"/>
      <c r="AA22" s="1188"/>
      <c r="AB22" s="1188"/>
      <c r="AC22" s="1188"/>
      <c r="AD22" s="1188"/>
      <c r="AE22" s="1188"/>
      <c r="AF22" s="1188"/>
      <c r="AG22" s="1188"/>
      <c r="AH22" s="1188"/>
      <c r="AI22" s="1188"/>
      <c r="AJ22" s="1188"/>
      <c r="AK22" s="1188"/>
      <c r="AL22" s="1188"/>
      <c r="AM22" s="1188"/>
      <c r="AN22" s="1188"/>
      <c r="AO22" s="1188"/>
      <c r="AP22" s="1188"/>
      <c r="AQ22" s="1188"/>
      <c r="AR22" s="1188"/>
      <c r="AS22" s="1188"/>
      <c r="AT22" s="1188"/>
      <c r="AU22" s="1188"/>
      <c r="AV22" s="1188"/>
      <c r="AW22" s="1188"/>
      <c r="AX22" s="1188"/>
      <c r="AY22" s="1188"/>
      <c r="AZ22" s="1188"/>
      <c r="BA22" s="1188"/>
      <c r="BB22" s="1188"/>
      <c r="BC22" s="1188"/>
      <c r="BD22" s="1188"/>
      <c r="BE22" s="1188"/>
      <c r="BF22" s="1188"/>
      <c r="BG22" s="1188"/>
      <c r="BH22" s="1188"/>
      <c r="BI22" s="1188"/>
      <c r="BJ22" s="1188"/>
      <c r="BK22" s="1188"/>
      <c r="BL22" s="1188"/>
      <c r="BM22" s="1188"/>
      <c r="BN22" s="1188"/>
      <c r="BO22" s="1188"/>
      <c r="BP22" s="1188"/>
      <c r="BQ22" s="1188"/>
      <c r="BR22" s="1188"/>
      <c r="BS22" s="1188"/>
      <c r="BT22" s="1188"/>
      <c r="BU22" s="1188"/>
      <c r="BV22" s="1188"/>
      <c r="BW22" s="1188"/>
      <c r="BX22" s="1188"/>
      <c r="BY22" s="1188"/>
      <c r="BZ22" s="1188"/>
      <c r="CA22" s="1188"/>
      <c r="CB22" s="49"/>
      <c r="CC22" s="49"/>
      <c r="CD22" s="49"/>
    </row>
    <row r="23" spans="2:82" ht="30.75" customHeight="1">
      <c r="D23" s="1313"/>
      <c r="E23" s="1313"/>
      <c r="F23" s="1313"/>
      <c r="G23" s="1313"/>
      <c r="H23" s="1313"/>
      <c r="I23" s="1313"/>
      <c r="J23" s="1313"/>
      <c r="K23" s="1313"/>
      <c r="W23" s="67"/>
      <c r="X23" s="67"/>
      <c r="Y23" s="1188"/>
      <c r="Z23" s="1188"/>
      <c r="AA23" s="1188"/>
      <c r="AB23" s="1188"/>
      <c r="AC23" s="1188"/>
      <c r="AD23" s="1188"/>
      <c r="AE23" s="1188"/>
      <c r="AF23" s="1188"/>
      <c r="AG23" s="1188"/>
      <c r="AH23" s="1188"/>
      <c r="AI23" s="1188"/>
      <c r="AJ23" s="1188"/>
      <c r="AK23" s="1188"/>
      <c r="AL23" s="1188"/>
      <c r="AM23" s="1188"/>
      <c r="AN23" s="1188"/>
      <c r="AO23" s="1188"/>
      <c r="AP23" s="1188"/>
      <c r="AQ23" s="1188"/>
      <c r="AR23" s="1188"/>
      <c r="AS23" s="1188"/>
      <c r="AT23" s="1188"/>
      <c r="AU23" s="1188"/>
      <c r="AV23" s="1188"/>
      <c r="AW23" s="1188"/>
      <c r="AX23" s="1188"/>
      <c r="AY23" s="1188"/>
      <c r="AZ23" s="1188"/>
      <c r="BA23" s="1188"/>
      <c r="BB23" s="1188"/>
      <c r="BC23" s="1188"/>
      <c r="BD23" s="1188"/>
      <c r="BE23" s="1188"/>
      <c r="BF23" s="1188"/>
      <c r="BG23" s="1188"/>
      <c r="BH23" s="1188"/>
      <c r="BI23" s="1188"/>
      <c r="BJ23" s="1188"/>
      <c r="BK23" s="1188"/>
      <c r="BL23" s="1188"/>
      <c r="BM23" s="1188"/>
      <c r="BN23" s="1188"/>
      <c r="BO23" s="1188"/>
      <c r="BP23" s="1188"/>
      <c r="BQ23" s="1188"/>
      <c r="BR23" s="1188"/>
      <c r="BS23" s="1188"/>
      <c r="BT23" s="1188"/>
      <c r="BU23" s="1188"/>
      <c r="BV23" s="1188"/>
      <c r="BW23" s="1188"/>
      <c r="BX23" s="1188"/>
      <c r="BY23" s="1188"/>
      <c r="BZ23" s="1188"/>
      <c r="CA23" s="1188"/>
      <c r="CB23" s="49"/>
      <c r="CC23" s="49"/>
      <c r="CD23" s="49"/>
    </row>
    <row r="24" spans="2:82">
      <c r="W24" s="67"/>
      <c r="X24" s="67"/>
      <c r="Y24" s="1188"/>
      <c r="Z24" s="1188"/>
      <c r="AA24" s="1188"/>
      <c r="AB24" s="1188"/>
      <c r="AC24" s="1188"/>
      <c r="AD24" s="1188"/>
      <c r="AE24" s="1188"/>
      <c r="AF24" s="1188"/>
      <c r="AG24" s="1188"/>
      <c r="AH24" s="1188"/>
      <c r="AI24" s="1188"/>
      <c r="AJ24" s="1188"/>
      <c r="AK24" s="1188"/>
      <c r="AL24" s="1188"/>
      <c r="AM24" s="1188"/>
      <c r="AN24" s="1188"/>
      <c r="AO24" s="1188"/>
      <c r="AP24" s="1188"/>
      <c r="AQ24" s="1188"/>
      <c r="AR24" s="1188"/>
      <c r="AS24" s="1188"/>
      <c r="AT24" s="1188"/>
      <c r="AU24" s="1188"/>
      <c r="AV24" s="1188"/>
      <c r="AW24" s="1188"/>
      <c r="AX24" s="1188"/>
      <c r="AY24" s="1188"/>
      <c r="AZ24" s="1188"/>
      <c r="BA24" s="1188"/>
      <c r="BB24" s="1188"/>
      <c r="BC24" s="1188"/>
      <c r="BD24" s="1188"/>
      <c r="BE24" s="1188"/>
      <c r="BF24" s="1188"/>
      <c r="BG24" s="1188"/>
      <c r="BH24" s="1188"/>
      <c r="BI24" s="1188"/>
      <c r="BJ24" s="1188"/>
      <c r="BK24" s="1188"/>
      <c r="BL24" s="1188"/>
      <c r="BM24" s="1188"/>
      <c r="BN24" s="1188"/>
      <c r="BO24" s="1188"/>
      <c r="BP24" s="1188"/>
      <c r="BQ24" s="1188"/>
      <c r="BR24" s="1188"/>
      <c r="BS24" s="1188"/>
      <c r="BT24" s="1188"/>
      <c r="BU24" s="1188"/>
      <c r="BV24" s="1188"/>
      <c r="BW24" s="1188"/>
      <c r="BX24" s="1188"/>
      <c r="BY24" s="1188"/>
      <c r="BZ24" s="1188"/>
      <c r="CA24" s="1188"/>
      <c r="CB24" s="49"/>
      <c r="CC24" s="49"/>
      <c r="CD24" s="49"/>
    </row>
    <row r="25" spans="2:82">
      <c r="X25" s="67"/>
      <c r="Y25" s="1188"/>
      <c r="Z25" s="1188"/>
      <c r="AA25" s="1188"/>
      <c r="AB25" s="1188"/>
      <c r="AC25" s="1188"/>
      <c r="AD25" s="1188"/>
      <c r="AE25" s="1188"/>
      <c r="AF25" s="1188"/>
      <c r="AG25" s="1188"/>
      <c r="AH25" s="1188"/>
      <c r="AI25" s="1188"/>
      <c r="AJ25" s="1188"/>
      <c r="AK25" s="1188"/>
      <c r="AL25" s="1188"/>
      <c r="AM25" s="1188"/>
      <c r="AN25" s="1188"/>
      <c r="AO25" s="1188"/>
      <c r="AP25" s="1188"/>
      <c r="AQ25" s="1188"/>
      <c r="AR25" s="1188"/>
      <c r="AS25" s="1188"/>
      <c r="AT25" s="1188"/>
      <c r="AU25" s="1188"/>
      <c r="AV25" s="1188"/>
      <c r="AW25" s="1188"/>
      <c r="AX25" s="1188"/>
      <c r="AY25" s="1188"/>
      <c r="AZ25" s="1188"/>
      <c r="BA25" s="1188"/>
      <c r="BB25" s="1188"/>
      <c r="BC25" s="1188"/>
      <c r="BD25" s="1188"/>
      <c r="BE25" s="1188"/>
      <c r="BF25" s="1188"/>
      <c r="BG25" s="1188"/>
      <c r="BH25" s="1188"/>
      <c r="BI25" s="1188"/>
      <c r="BJ25" s="1188"/>
      <c r="BK25" s="1188"/>
      <c r="BL25" s="1188"/>
      <c r="BM25" s="1188"/>
      <c r="BN25" s="1188"/>
      <c r="BO25" s="1188"/>
      <c r="BP25" s="1188"/>
      <c r="BQ25" s="1188"/>
      <c r="BR25" s="1188"/>
      <c r="BS25" s="1188"/>
      <c r="BT25" s="1188"/>
      <c r="BU25" s="1188"/>
      <c r="BV25" s="1188"/>
      <c r="BW25" s="1188"/>
      <c r="BX25" s="1188"/>
      <c r="BY25" s="1188"/>
      <c r="BZ25" s="1188"/>
      <c r="CA25" s="1188"/>
      <c r="CB25" s="49"/>
      <c r="CC25" s="49"/>
      <c r="CD25" s="49"/>
    </row>
    <row r="26" spans="2:82">
      <c r="X26" s="67"/>
      <c r="Y26" s="1188"/>
      <c r="Z26" s="1188"/>
      <c r="AA26" s="1188"/>
      <c r="AB26" s="1188"/>
      <c r="AC26" s="1188"/>
      <c r="AD26" s="1188"/>
      <c r="AE26" s="1188"/>
      <c r="AF26" s="1188"/>
      <c r="AG26" s="1188"/>
      <c r="AH26" s="1188"/>
      <c r="AI26" s="1188"/>
      <c r="AJ26" s="1188"/>
      <c r="AK26" s="1188"/>
      <c r="AL26" s="1188"/>
      <c r="AM26" s="1188"/>
      <c r="AN26" s="1188"/>
      <c r="AO26" s="1188"/>
      <c r="AP26" s="1188"/>
      <c r="AQ26" s="1188"/>
      <c r="AR26" s="1188"/>
      <c r="AS26" s="1188"/>
      <c r="AT26" s="1188"/>
      <c r="AU26" s="1188"/>
      <c r="AV26" s="1188"/>
      <c r="AW26" s="1188"/>
      <c r="AX26" s="1188"/>
      <c r="AY26" s="1188"/>
      <c r="AZ26" s="1188"/>
      <c r="BA26" s="1188"/>
      <c r="BB26" s="1188"/>
      <c r="BC26" s="1188"/>
      <c r="BD26" s="1188"/>
      <c r="BE26" s="1188"/>
      <c r="BF26" s="1188"/>
      <c r="BG26" s="1188"/>
      <c r="BH26" s="1188"/>
      <c r="BI26" s="1188"/>
      <c r="BJ26" s="1188"/>
      <c r="BK26" s="1188"/>
      <c r="BL26" s="1188"/>
      <c r="BM26" s="1188"/>
      <c r="BN26" s="1188"/>
      <c r="BO26" s="1188"/>
      <c r="BP26" s="1188"/>
      <c r="BQ26" s="1188"/>
      <c r="BR26" s="1188"/>
      <c r="BS26" s="1188"/>
      <c r="BT26" s="1188"/>
      <c r="BU26" s="1188"/>
      <c r="BV26" s="1188"/>
      <c r="BW26" s="1188"/>
      <c r="BX26" s="1188"/>
      <c r="BY26" s="1188"/>
      <c r="BZ26" s="1188"/>
      <c r="CA26" s="1188"/>
      <c r="CB26" s="49"/>
      <c r="CC26" s="49"/>
      <c r="CD26" s="49"/>
    </row>
    <row r="27" spans="2:82">
      <c r="X27" s="67"/>
      <c r="Y27" s="1188"/>
      <c r="Z27" s="1188"/>
      <c r="AA27" s="1188"/>
      <c r="AB27" s="1188"/>
      <c r="AC27" s="1188"/>
      <c r="AD27" s="1188"/>
      <c r="AE27" s="1188"/>
      <c r="AF27" s="1188"/>
      <c r="AG27" s="1188"/>
      <c r="AH27" s="1188"/>
      <c r="AI27" s="1188"/>
      <c r="AJ27" s="1188"/>
      <c r="AK27" s="1188"/>
      <c r="AL27" s="1188"/>
      <c r="AM27" s="1188"/>
      <c r="AN27" s="1188"/>
      <c r="AO27" s="1188"/>
      <c r="AP27" s="1188"/>
      <c r="AQ27" s="1188"/>
      <c r="AR27" s="1188"/>
      <c r="AS27" s="1188"/>
      <c r="AT27" s="1188"/>
      <c r="AU27" s="1188"/>
      <c r="AV27" s="1188"/>
      <c r="AW27" s="1188"/>
      <c r="AX27" s="1188"/>
      <c r="AY27" s="1188"/>
      <c r="AZ27" s="1188"/>
      <c r="BA27" s="1188"/>
      <c r="BB27" s="1188"/>
      <c r="BC27" s="1188"/>
      <c r="BD27" s="1188"/>
      <c r="BE27" s="1188"/>
      <c r="BF27" s="1188"/>
      <c r="BG27" s="1188"/>
      <c r="BH27" s="1188"/>
      <c r="BI27" s="1188"/>
      <c r="BJ27" s="1188"/>
      <c r="BK27" s="1188"/>
      <c r="BL27" s="1188"/>
      <c r="BM27" s="1188"/>
      <c r="BN27" s="1188"/>
      <c r="BO27" s="1188"/>
      <c r="BP27" s="1188"/>
      <c r="BQ27" s="1188"/>
      <c r="BR27" s="1188"/>
      <c r="BS27" s="1188"/>
      <c r="BT27" s="1188"/>
      <c r="BU27" s="1188"/>
      <c r="BV27" s="1188"/>
      <c r="BW27" s="1188"/>
      <c r="BX27" s="1188"/>
      <c r="BY27" s="1188"/>
      <c r="BZ27" s="1188"/>
      <c r="CA27" s="1188"/>
      <c r="CB27" s="49"/>
      <c r="CC27" s="49"/>
      <c r="CD27" s="49"/>
    </row>
    <row r="28" spans="2:82">
      <c r="X28" s="67"/>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row>
    <row r="29" spans="2:82">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row>
    <row r="30" spans="2:82">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row>
    <row r="31" spans="2:82">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row>
    <row r="32" spans="2:82">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row>
    <row r="33" spans="25:82">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row>
    <row r="34" spans="25:82">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row>
    <row r="35" spans="25:82">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row>
    <row r="36" spans="25:82">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row>
    <row r="37" spans="25:82">
      <c r="Y37" s="1188"/>
      <c r="Z37" s="1188"/>
      <c r="AA37" s="1188"/>
      <c r="AB37" s="1188"/>
      <c r="AC37" s="1188"/>
      <c r="AD37" s="1188"/>
      <c r="AE37" s="1188"/>
      <c r="AF37" s="1188"/>
      <c r="AG37" s="1188"/>
      <c r="AH37" s="1188"/>
      <c r="AI37" s="1188"/>
      <c r="AJ37" s="1188"/>
      <c r="AK37" s="1188"/>
      <c r="AL37" s="1188"/>
      <c r="AM37" s="1188"/>
      <c r="AN37" s="1188"/>
      <c r="AO37" s="1188"/>
      <c r="AP37" s="1188"/>
      <c r="AQ37" s="1188"/>
      <c r="AR37" s="1188"/>
      <c r="AS37" s="1188"/>
      <c r="AT37" s="1188"/>
      <c r="AU37" s="1188"/>
      <c r="AV37" s="1188"/>
      <c r="AW37" s="1188"/>
      <c r="AX37" s="1188"/>
      <c r="AY37" s="1188"/>
      <c r="AZ37" s="1188"/>
      <c r="BA37" s="1188"/>
      <c r="BB37" s="1188"/>
      <c r="BC37" s="1188"/>
      <c r="BD37" s="1188"/>
      <c r="BE37" s="1188"/>
      <c r="BF37" s="1188"/>
      <c r="BG37" s="1188"/>
      <c r="BH37" s="1188"/>
      <c r="BI37" s="1188"/>
      <c r="BJ37" s="1188"/>
      <c r="BK37" s="1188"/>
      <c r="BL37" s="1188"/>
      <c r="BM37" s="1188"/>
      <c r="BN37" s="1188"/>
      <c r="BO37" s="1188"/>
      <c r="BP37" s="1188"/>
      <c r="BQ37" s="1188"/>
      <c r="BR37" s="1188"/>
      <c r="BS37" s="1188"/>
      <c r="BT37" s="1188"/>
      <c r="BU37" s="1188"/>
      <c r="BV37" s="1188"/>
      <c r="BW37" s="1188"/>
      <c r="BX37" s="1188"/>
      <c r="BY37" s="1188"/>
      <c r="BZ37" s="1188"/>
      <c r="CA37" s="1188"/>
      <c r="CB37" s="49"/>
      <c r="CC37" s="49"/>
      <c r="CD37" s="49"/>
    </row>
    <row r="38" spans="25:82">
      <c r="Y38" s="1188"/>
      <c r="Z38" s="1188"/>
      <c r="AA38" s="1188"/>
      <c r="AB38" s="1188"/>
      <c r="AC38" s="1188"/>
      <c r="AD38" s="1188"/>
      <c r="AE38" s="1188"/>
      <c r="AF38" s="1188"/>
      <c r="AG38" s="1188"/>
      <c r="AH38" s="1188"/>
      <c r="AI38" s="1188"/>
      <c r="AJ38" s="1188"/>
      <c r="AK38" s="1188"/>
      <c r="AL38" s="1188"/>
      <c r="AM38" s="1188"/>
      <c r="AN38" s="1188"/>
      <c r="AO38" s="1188"/>
      <c r="AP38" s="1188"/>
      <c r="AQ38" s="1188"/>
      <c r="AR38" s="1188"/>
      <c r="AS38" s="1188"/>
      <c r="AT38" s="1188"/>
      <c r="AU38" s="1188"/>
      <c r="AV38" s="1188"/>
      <c r="AW38" s="1188"/>
      <c r="AX38" s="1188"/>
      <c r="AY38" s="1188"/>
      <c r="AZ38" s="1188"/>
      <c r="BA38" s="1188"/>
      <c r="BB38" s="1188"/>
      <c r="BC38" s="1188"/>
      <c r="BD38" s="1188"/>
      <c r="BE38" s="1188"/>
      <c r="BF38" s="1188"/>
      <c r="BG38" s="1188"/>
      <c r="BH38" s="1188"/>
      <c r="BI38" s="1188"/>
      <c r="BJ38" s="1188"/>
      <c r="BK38" s="1188"/>
      <c r="BL38" s="1188"/>
      <c r="BM38" s="1188"/>
      <c r="BN38" s="1188"/>
      <c r="BO38" s="1188"/>
      <c r="BP38" s="1188"/>
      <c r="BQ38" s="1188"/>
      <c r="BR38" s="1188"/>
      <c r="BS38" s="1188"/>
      <c r="BT38" s="1188"/>
      <c r="BU38" s="1188"/>
      <c r="BV38" s="1188"/>
      <c r="BW38" s="1188"/>
      <c r="BX38" s="1188"/>
      <c r="BY38" s="1188"/>
      <c r="BZ38" s="1188"/>
      <c r="CA38" s="1188"/>
      <c r="CB38" s="49"/>
      <c r="CC38" s="49"/>
      <c r="CD38" s="49"/>
    </row>
    <row r="39" spans="25:82">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9"/>
      <c r="BX39" s="49"/>
      <c r="BY39" s="49"/>
      <c r="BZ39" s="49"/>
      <c r="CA39" s="49"/>
      <c r="CB39" s="49"/>
      <c r="CC39" s="49"/>
      <c r="CD39" s="49"/>
    </row>
  </sheetData>
  <mergeCells count="5">
    <mergeCell ref="D22:G23"/>
    <mergeCell ref="H22:K23"/>
    <mergeCell ref="B4:D4"/>
    <mergeCell ref="B5:B9"/>
    <mergeCell ref="B10:B14"/>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7"/>
  <sheetViews>
    <sheetView workbookViewId="0">
      <selection activeCell="A2" sqref="A2"/>
    </sheetView>
  </sheetViews>
  <sheetFormatPr baseColWidth="10" defaultRowHeight="15"/>
  <cols>
    <col min="1" max="1" width="11.42578125" style="32"/>
    <col min="2" max="2" width="20.7109375" style="32" customWidth="1"/>
    <col min="3" max="7" width="12.7109375" style="33" customWidth="1"/>
    <col min="8" max="23" width="8.7109375" style="33" customWidth="1"/>
    <col min="24" max="59" width="6.85546875" style="33" customWidth="1"/>
    <col min="60" max="16384" width="11.42578125" style="32"/>
  </cols>
  <sheetData>
    <row r="1" spans="1:59" ht="15.75">
      <c r="A1" s="211" t="s">
        <v>383</v>
      </c>
      <c r="B1" s="36"/>
      <c r="C1" s="53"/>
      <c r="D1" s="53"/>
      <c r="E1" s="53"/>
      <c r="F1" s="53"/>
      <c r="G1" s="53"/>
    </row>
    <row r="2" spans="1:59">
      <c r="A2" s="249"/>
      <c r="B2" s="36"/>
      <c r="C2" s="53"/>
      <c r="D2" s="53"/>
      <c r="E2" s="53"/>
      <c r="F2" s="53"/>
      <c r="G2" s="53"/>
    </row>
    <row r="3" spans="1:59" ht="15.75" thickBot="1">
      <c r="A3" s="36"/>
      <c r="B3" s="36"/>
      <c r="C3" s="53"/>
      <c r="D3" s="53"/>
      <c r="E3" s="53"/>
      <c r="F3" s="53"/>
      <c r="G3" s="53"/>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row>
    <row r="4" spans="1:59" ht="48" customHeight="1">
      <c r="A4" s="36"/>
      <c r="B4" s="250"/>
      <c r="C4" s="251" t="s">
        <v>176</v>
      </c>
      <c r="D4" s="252" t="s">
        <v>177</v>
      </c>
      <c r="E4" s="252" t="s">
        <v>178</v>
      </c>
      <c r="F4" s="252" t="s">
        <v>179</v>
      </c>
      <c r="G4" s="253" t="s">
        <v>180</v>
      </c>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row>
    <row r="5" spans="1:59" ht="15.75" customHeight="1" thickBot="1">
      <c r="A5" s="36"/>
      <c r="B5" s="254" t="s">
        <v>181</v>
      </c>
      <c r="C5" s="255" t="s">
        <v>182</v>
      </c>
      <c r="D5" s="256" t="s">
        <v>183</v>
      </c>
      <c r="E5" s="256" t="s">
        <v>184</v>
      </c>
      <c r="F5" s="256" t="s">
        <v>185</v>
      </c>
      <c r="G5" s="257" t="s">
        <v>186</v>
      </c>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row>
    <row r="6" spans="1:59" ht="18" customHeight="1">
      <c r="A6" s="36"/>
      <c r="B6" s="258" t="s">
        <v>187</v>
      </c>
      <c r="C6" s="259">
        <v>1090</v>
      </c>
      <c r="D6" s="260">
        <v>980</v>
      </c>
      <c r="E6" s="260">
        <v>910</v>
      </c>
      <c r="F6" s="261">
        <f>+C6/D6</f>
        <v>1.1122448979591837</v>
      </c>
      <c r="G6" s="262">
        <f>+C6/E6</f>
        <v>1.1978021978021978</v>
      </c>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row>
    <row r="7" spans="1:59" ht="18" customHeight="1">
      <c r="A7" s="36"/>
      <c r="B7" s="263" t="s">
        <v>188</v>
      </c>
      <c r="C7" s="264">
        <v>1290</v>
      </c>
      <c r="D7" s="265">
        <v>1250</v>
      </c>
      <c r="E7" s="265">
        <v>1140</v>
      </c>
      <c r="F7" s="266">
        <f t="shared" ref="F7:F15" si="0">+C7/D7</f>
        <v>1.032</v>
      </c>
      <c r="G7" s="267">
        <f t="shared" ref="G7:G15" si="1">+C7/E7</f>
        <v>1.131578947368421</v>
      </c>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row>
    <row r="8" spans="1:59" ht="18" customHeight="1">
      <c r="A8" s="36"/>
      <c r="B8" s="263" t="s">
        <v>189</v>
      </c>
      <c r="C8" s="264">
        <v>1450</v>
      </c>
      <c r="D8" s="265">
        <v>1450</v>
      </c>
      <c r="E8" s="265">
        <v>1330</v>
      </c>
      <c r="F8" s="266">
        <f t="shared" si="0"/>
        <v>1</v>
      </c>
      <c r="G8" s="267">
        <f t="shared" si="1"/>
        <v>1.0902255639097744</v>
      </c>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row>
    <row r="9" spans="1:59" ht="18" customHeight="1">
      <c r="A9" s="36"/>
      <c r="B9" s="263" t="s">
        <v>190</v>
      </c>
      <c r="C9" s="264">
        <v>1600</v>
      </c>
      <c r="D9" s="265">
        <v>1630</v>
      </c>
      <c r="E9" s="265">
        <v>1510</v>
      </c>
      <c r="F9" s="266">
        <f t="shared" si="0"/>
        <v>0.98159509202453987</v>
      </c>
      <c r="G9" s="267">
        <f t="shared" si="1"/>
        <v>1.0596026490066226</v>
      </c>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row>
    <row r="10" spans="1:59" ht="18" customHeight="1">
      <c r="A10" s="36"/>
      <c r="B10" s="263" t="s">
        <v>191</v>
      </c>
      <c r="C10" s="264">
        <v>1770</v>
      </c>
      <c r="D10" s="265">
        <v>1810</v>
      </c>
      <c r="E10" s="265">
        <v>1690</v>
      </c>
      <c r="F10" s="266">
        <f t="shared" si="0"/>
        <v>0.97790055248618779</v>
      </c>
      <c r="G10" s="267">
        <f t="shared" si="1"/>
        <v>1.0473372781065089</v>
      </c>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row>
    <row r="11" spans="1:59" ht="18" customHeight="1">
      <c r="A11" s="36"/>
      <c r="B11" s="263" t="s">
        <v>192</v>
      </c>
      <c r="C11" s="264">
        <v>1960</v>
      </c>
      <c r="D11" s="265">
        <v>2010</v>
      </c>
      <c r="E11" s="265">
        <v>1880</v>
      </c>
      <c r="F11" s="266">
        <f t="shared" si="0"/>
        <v>0.97512437810945274</v>
      </c>
      <c r="G11" s="267">
        <f t="shared" si="1"/>
        <v>1.0425531914893618</v>
      </c>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row>
    <row r="12" spans="1:59" ht="18" customHeight="1">
      <c r="A12" s="36"/>
      <c r="B12" s="263" t="s">
        <v>193</v>
      </c>
      <c r="C12" s="264">
        <v>2210</v>
      </c>
      <c r="D12" s="265">
        <v>2260</v>
      </c>
      <c r="E12" s="265">
        <v>2130</v>
      </c>
      <c r="F12" s="266">
        <f t="shared" si="0"/>
        <v>0.97787610619469023</v>
      </c>
      <c r="G12" s="267">
        <f t="shared" si="1"/>
        <v>1.0375586854460095</v>
      </c>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row>
    <row r="13" spans="1:59" ht="18" customHeight="1">
      <c r="A13" s="36"/>
      <c r="B13" s="263" t="s">
        <v>194</v>
      </c>
      <c r="C13" s="264">
        <v>2570</v>
      </c>
      <c r="D13" s="265">
        <v>2630</v>
      </c>
      <c r="E13" s="265">
        <v>2480</v>
      </c>
      <c r="F13" s="266">
        <f t="shared" si="0"/>
        <v>0.97718631178707227</v>
      </c>
      <c r="G13" s="267">
        <f t="shared" si="1"/>
        <v>1.0362903225806452</v>
      </c>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row>
    <row r="14" spans="1:59" ht="18" customHeight="1" thickBot="1">
      <c r="A14" s="36"/>
      <c r="B14" s="268" t="s">
        <v>195</v>
      </c>
      <c r="C14" s="269">
        <v>3200</v>
      </c>
      <c r="D14" s="270">
        <v>3290</v>
      </c>
      <c r="E14" s="270">
        <v>3130</v>
      </c>
      <c r="F14" s="271">
        <f t="shared" si="0"/>
        <v>0.97264437689969607</v>
      </c>
      <c r="G14" s="272">
        <f t="shared" si="1"/>
        <v>1.0223642172523961</v>
      </c>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row>
    <row r="15" spans="1:59" ht="18" customHeight="1" thickBot="1">
      <c r="A15" s="36"/>
      <c r="B15" s="273" t="s">
        <v>196</v>
      </c>
      <c r="C15" s="274">
        <v>3930</v>
      </c>
      <c r="D15" s="275">
        <v>4130</v>
      </c>
      <c r="E15" s="275">
        <v>3900</v>
      </c>
      <c r="F15" s="276">
        <f t="shared" si="0"/>
        <v>0.95157384987893467</v>
      </c>
      <c r="G15" s="277">
        <f t="shared" si="1"/>
        <v>1.0076923076923077</v>
      </c>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row>
    <row r="16" spans="1:59" ht="30.75" thickBot="1">
      <c r="A16" s="36"/>
      <c r="B16" s="278" t="s">
        <v>197</v>
      </c>
      <c r="C16" s="279">
        <v>2.93</v>
      </c>
      <c r="D16" s="1062">
        <v>3.34</v>
      </c>
      <c r="E16" s="1062">
        <v>3.45</v>
      </c>
      <c r="F16" s="280"/>
      <c r="G16" s="281"/>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row>
    <row r="17" spans="2:59">
      <c r="B17" s="282"/>
      <c r="C17" s="1189"/>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row>
  </sheetData>
  <pageMargins left="0.7" right="0.7" top="0.75" bottom="0.75" header="0.3" footer="0.3"/>
  <pageSetup paperSize="9" orientation="portrait" r:id="rId1"/>
  <ignoredErrors>
    <ignoredError sqref="C5:E5" numberStoredAsText="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workbookViewId="0">
      <selection activeCell="A2" sqref="A2"/>
    </sheetView>
  </sheetViews>
  <sheetFormatPr baseColWidth="10" defaultRowHeight="15"/>
  <cols>
    <col min="1" max="1" width="11.42578125" style="206"/>
    <col min="2" max="2" width="47.85546875" style="206" customWidth="1"/>
    <col min="3" max="19" width="8.85546875" style="206" customWidth="1"/>
    <col min="20" max="20" width="11.42578125" style="206"/>
    <col min="21" max="24" width="8.85546875" style="1066" customWidth="1"/>
    <col min="25" max="25" width="11.42578125" style="1066"/>
    <col min="26" max="27" width="8.85546875" style="1066" customWidth="1"/>
    <col min="28" max="16384" width="11.42578125" style="206"/>
  </cols>
  <sheetData>
    <row r="1" spans="1:27" s="182" customFormat="1" ht="15.75">
      <c r="A1" s="47" t="s">
        <v>402</v>
      </c>
      <c r="B1" s="180"/>
      <c r="C1" s="181"/>
      <c r="D1" s="181"/>
      <c r="E1" s="181"/>
      <c r="F1" s="181"/>
      <c r="G1" s="181"/>
      <c r="H1" s="181"/>
      <c r="I1" s="181"/>
      <c r="J1" s="181"/>
      <c r="K1" s="181"/>
      <c r="L1" s="181"/>
      <c r="M1" s="181"/>
      <c r="N1" s="181"/>
      <c r="O1" s="181"/>
      <c r="P1" s="181"/>
      <c r="Q1" s="181"/>
      <c r="R1" s="181"/>
      <c r="S1" s="181"/>
      <c r="U1" s="1074"/>
      <c r="V1" s="1074"/>
      <c r="W1" s="1074"/>
      <c r="X1" s="1074"/>
      <c r="Y1" s="1071"/>
      <c r="Z1" s="1074"/>
      <c r="AA1" s="1074"/>
    </row>
    <row r="2" spans="1:27" s="182" customFormat="1" ht="15.75">
      <c r="A2" s="47"/>
      <c r="B2" s="180"/>
      <c r="C2" s="181"/>
      <c r="D2" s="181"/>
      <c r="E2" s="181"/>
      <c r="F2" s="181"/>
      <c r="G2" s="181"/>
      <c r="H2" s="181"/>
      <c r="I2" s="181"/>
      <c r="J2" s="181"/>
      <c r="K2" s="181"/>
      <c r="L2" s="181"/>
      <c r="M2" s="181"/>
      <c r="N2" s="181"/>
      <c r="O2" s="181"/>
      <c r="P2" s="181"/>
      <c r="Q2" s="181"/>
      <c r="R2" s="181"/>
      <c r="S2" s="181"/>
      <c r="U2" s="1074"/>
      <c r="V2" s="1074"/>
      <c r="W2" s="1074"/>
      <c r="X2" s="1074"/>
      <c r="Y2" s="1071"/>
      <c r="Z2" s="1074"/>
      <c r="AA2" s="1074"/>
    </row>
    <row r="3" spans="1:27" s="1193" customFormat="1" ht="15.75" thickBot="1">
      <c r="A3" s="1190"/>
      <c r="B3" s="1190" t="s">
        <v>387</v>
      </c>
      <c r="C3" s="1190"/>
      <c r="D3" s="1190"/>
      <c r="E3" s="1190"/>
      <c r="F3" s="1190"/>
      <c r="G3" s="1190"/>
      <c r="H3" s="1190"/>
      <c r="I3" s="1190"/>
      <c r="J3" s="1190"/>
      <c r="K3" s="1190"/>
      <c r="L3" s="1190"/>
      <c r="M3" s="1190"/>
      <c r="N3" s="1191"/>
      <c r="O3" s="1191"/>
      <c r="P3" s="1191"/>
      <c r="Q3" s="1191"/>
      <c r="R3" s="1191"/>
      <c r="S3" s="1191"/>
      <c r="T3" s="1192"/>
      <c r="U3" s="1203"/>
      <c r="V3" s="1203"/>
      <c r="W3" s="1203"/>
      <c r="X3" s="1203"/>
      <c r="Y3" s="1204"/>
      <c r="Z3" s="1205"/>
      <c r="AA3" s="1205"/>
    </row>
    <row r="4" spans="1:27" s="182" customFormat="1" ht="39" customHeight="1" thickBot="1">
      <c r="A4" s="180"/>
      <c r="B4" s="185" t="s">
        <v>385</v>
      </c>
      <c r="C4" s="186">
        <v>1996</v>
      </c>
      <c r="D4" s="187">
        <v>1997</v>
      </c>
      <c r="E4" s="187">
        <v>1998</v>
      </c>
      <c r="F4" s="187">
        <v>1999</v>
      </c>
      <c r="G4" s="187">
        <v>2000</v>
      </c>
      <c r="H4" s="187">
        <v>2001</v>
      </c>
      <c r="I4" s="187">
        <v>2002</v>
      </c>
      <c r="J4" s="187">
        <v>2003</v>
      </c>
      <c r="K4" s="187">
        <v>2004</v>
      </c>
      <c r="L4" s="187">
        <v>2005</v>
      </c>
      <c r="M4" s="187">
        <v>2006</v>
      </c>
      <c r="N4" s="187">
        <v>2007</v>
      </c>
      <c r="O4" s="187">
        <v>2008</v>
      </c>
      <c r="P4" s="187">
        <v>2009</v>
      </c>
      <c r="Q4" s="187">
        <v>2010</v>
      </c>
      <c r="R4" s="187">
        <v>2011</v>
      </c>
      <c r="S4" s="188">
        <v>2012</v>
      </c>
      <c r="U4" s="1092" t="s">
        <v>111</v>
      </c>
      <c r="V4" s="1091" t="s">
        <v>112</v>
      </c>
      <c r="W4" s="1091" t="s">
        <v>113</v>
      </c>
      <c r="X4" s="1093" t="s">
        <v>287</v>
      </c>
      <c r="Y4" s="1071"/>
      <c r="Z4" s="1092" t="s">
        <v>114</v>
      </c>
      <c r="AA4" s="1093" t="s">
        <v>288</v>
      </c>
    </row>
    <row r="5" spans="1:27" s="182" customFormat="1">
      <c r="A5" s="180"/>
      <c r="B5" s="189" t="s">
        <v>176</v>
      </c>
      <c r="C5" s="812">
        <v>3.08</v>
      </c>
      <c r="D5" s="813">
        <v>3.07</v>
      </c>
      <c r="E5" s="813">
        <v>3.12</v>
      </c>
      <c r="F5" s="813">
        <v>3.18</v>
      </c>
      <c r="G5" s="813">
        <v>3.22</v>
      </c>
      <c r="H5" s="813">
        <v>3.19</v>
      </c>
      <c r="I5" s="813">
        <v>3.13</v>
      </c>
      <c r="J5" s="813">
        <v>3.06</v>
      </c>
      <c r="K5" s="813">
        <v>3.03</v>
      </c>
      <c r="L5" s="813">
        <v>3.08</v>
      </c>
      <c r="M5" s="813">
        <v>3.14</v>
      </c>
      <c r="N5" s="813">
        <v>3.19</v>
      </c>
      <c r="O5" s="813">
        <v>3.17</v>
      </c>
      <c r="P5" s="813">
        <v>3.17</v>
      </c>
      <c r="Q5" s="813">
        <v>3.16</v>
      </c>
      <c r="R5" s="813">
        <v>3.14</v>
      </c>
      <c r="S5" s="814">
        <v>3.14</v>
      </c>
      <c r="T5" s="412"/>
      <c r="U5" s="1210">
        <v>3.04</v>
      </c>
      <c r="V5" s="1211">
        <v>3.01</v>
      </c>
      <c r="W5" s="1211">
        <v>3</v>
      </c>
      <c r="X5" s="1212">
        <v>2.96</v>
      </c>
      <c r="Y5" s="1207"/>
      <c r="Z5" s="1210">
        <v>2.98</v>
      </c>
      <c r="AA5" s="1212">
        <v>2.94</v>
      </c>
    </row>
    <row r="6" spans="1:27" s="182" customFormat="1">
      <c r="A6" s="180"/>
      <c r="B6" s="197" t="s">
        <v>177</v>
      </c>
      <c r="C6" s="815">
        <v>3.52</v>
      </c>
      <c r="D6" s="816">
        <v>3.49</v>
      </c>
      <c r="E6" s="816">
        <v>3.44</v>
      </c>
      <c r="F6" s="816">
        <v>3.4</v>
      </c>
      <c r="G6" s="816">
        <v>3.37</v>
      </c>
      <c r="H6" s="816">
        <v>3.35</v>
      </c>
      <c r="I6" s="816">
        <v>3.29</v>
      </c>
      <c r="J6" s="816">
        <v>3.25</v>
      </c>
      <c r="K6" s="816">
        <v>3.22</v>
      </c>
      <c r="L6" s="816">
        <v>3.22</v>
      </c>
      <c r="M6" s="816">
        <v>3.23</v>
      </c>
      <c r="N6" s="816">
        <v>3.22</v>
      </c>
      <c r="O6" s="816">
        <v>3.24</v>
      </c>
      <c r="P6" s="816">
        <v>3.25</v>
      </c>
      <c r="Q6" s="816">
        <v>3.33</v>
      </c>
      <c r="R6" s="816">
        <v>3.36</v>
      </c>
      <c r="S6" s="817">
        <v>3.33</v>
      </c>
      <c r="T6" s="412"/>
      <c r="U6" s="1213">
        <v>3.36</v>
      </c>
      <c r="V6" s="1214">
        <v>3.29</v>
      </c>
      <c r="W6" s="1214">
        <v>3.28</v>
      </c>
      <c r="X6" s="1215">
        <v>3.3</v>
      </c>
      <c r="Y6" s="1207"/>
      <c r="Z6" s="1213">
        <v>3.28</v>
      </c>
      <c r="AA6" s="1215">
        <v>3.3</v>
      </c>
    </row>
    <row r="7" spans="1:27" s="182" customFormat="1" ht="15.75" thickBot="1">
      <c r="A7" s="180"/>
      <c r="B7" s="202" t="s">
        <v>178</v>
      </c>
      <c r="C7" s="818">
        <v>3.51</v>
      </c>
      <c r="D7" s="819">
        <v>3.48</v>
      </c>
      <c r="E7" s="819">
        <v>3.45</v>
      </c>
      <c r="F7" s="819">
        <v>3.45</v>
      </c>
      <c r="G7" s="819">
        <v>3.46</v>
      </c>
      <c r="H7" s="819">
        <v>3.44</v>
      </c>
      <c r="I7" s="819">
        <v>3.39</v>
      </c>
      <c r="J7" s="819">
        <v>3.35</v>
      </c>
      <c r="K7" s="819">
        <v>3.33</v>
      </c>
      <c r="L7" s="819">
        <v>3.35</v>
      </c>
      <c r="M7" s="819">
        <v>3.38</v>
      </c>
      <c r="N7" s="819">
        <v>3.39</v>
      </c>
      <c r="O7" s="819">
        <v>3.4</v>
      </c>
      <c r="P7" s="819">
        <v>3.42</v>
      </c>
      <c r="Q7" s="819">
        <v>3.48</v>
      </c>
      <c r="R7" s="819">
        <v>3.51</v>
      </c>
      <c r="S7" s="820">
        <v>3.5</v>
      </c>
      <c r="T7" s="412"/>
      <c r="U7" s="1216">
        <v>3.51</v>
      </c>
      <c r="V7" s="1217">
        <v>3.46</v>
      </c>
      <c r="W7" s="1217">
        <v>3.43</v>
      </c>
      <c r="X7" s="1218">
        <v>3.43</v>
      </c>
      <c r="Y7" s="1207"/>
      <c r="Z7" s="1216">
        <v>3.43</v>
      </c>
      <c r="AA7" s="1218">
        <v>3.43</v>
      </c>
    </row>
    <row r="9" spans="1:27">
      <c r="U9" s="1106"/>
      <c r="V9" s="1106"/>
      <c r="W9" s="1106"/>
      <c r="X9" s="1106"/>
    </row>
    <row r="10" spans="1:27">
      <c r="U10" s="1106"/>
      <c r="V10" s="1106"/>
      <c r="W10" s="1106"/>
      <c r="X10" s="1106"/>
    </row>
    <row r="11" spans="1:27">
      <c r="R11" s="207"/>
      <c r="U11" s="1106"/>
      <c r="V11" s="1106"/>
      <c r="W11" s="1106"/>
      <c r="X11" s="1106"/>
    </row>
    <row r="12" spans="1:27">
      <c r="R12" s="208"/>
    </row>
    <row r="13" spans="1:27">
      <c r="R13" s="208"/>
    </row>
    <row r="14" spans="1:27">
      <c r="R14" s="208"/>
    </row>
    <row r="15" spans="1:27" ht="15.75">
      <c r="C15" s="1303"/>
      <c r="D15" s="1303"/>
      <c r="E15" s="1303"/>
      <c r="F15" s="1303"/>
      <c r="G15" s="1303"/>
      <c r="J15" s="1303"/>
      <c r="K15" s="1303"/>
      <c r="L15" s="1303"/>
      <c r="M15" s="1303"/>
      <c r="N15" s="1303"/>
      <c r="R15" s="209"/>
    </row>
    <row r="16" spans="1:27">
      <c r="R16" s="210"/>
    </row>
    <row r="33" spans="1:28" s="1194" customFormat="1" ht="15.75" thickBot="1">
      <c r="B33" s="1194" t="s">
        <v>386</v>
      </c>
    </row>
    <row r="34" spans="1:28" s="1071" customFormat="1" ht="39" customHeight="1" thickBot="1">
      <c r="A34" s="1074"/>
      <c r="B34" s="1067" t="s">
        <v>385</v>
      </c>
      <c r="C34" s="1068">
        <v>1996</v>
      </c>
      <c r="D34" s="1069">
        <v>1997</v>
      </c>
      <c r="E34" s="1069">
        <v>1998</v>
      </c>
      <c r="F34" s="1069">
        <v>1999</v>
      </c>
      <c r="G34" s="1069">
        <v>2000</v>
      </c>
      <c r="H34" s="1069">
        <v>2001</v>
      </c>
      <c r="I34" s="1069">
        <v>2002</v>
      </c>
      <c r="J34" s="1069">
        <v>2003</v>
      </c>
      <c r="K34" s="1069">
        <v>2004</v>
      </c>
      <c r="L34" s="1069">
        <v>2005</v>
      </c>
      <c r="M34" s="1069">
        <v>2006</v>
      </c>
      <c r="N34" s="1069">
        <v>2007</v>
      </c>
      <c r="O34" s="1069">
        <v>2008</v>
      </c>
      <c r="P34" s="1069">
        <v>2009</v>
      </c>
      <c r="Q34" s="1069">
        <v>2010</v>
      </c>
      <c r="R34" s="1069">
        <v>2011</v>
      </c>
      <c r="S34" s="1070">
        <v>2012</v>
      </c>
      <c r="T34" s="1195"/>
      <c r="U34" s="1092" t="s">
        <v>111</v>
      </c>
      <c r="V34" s="1091" t="s">
        <v>112</v>
      </c>
      <c r="W34" s="1091" t="s">
        <v>113</v>
      </c>
      <c r="X34" s="1093" t="s">
        <v>287</v>
      </c>
      <c r="Y34" s="1195"/>
      <c r="Z34" s="1092" t="s">
        <v>114</v>
      </c>
      <c r="AA34" s="1093" t="s">
        <v>288</v>
      </c>
      <c r="AB34" s="1195"/>
    </row>
    <row r="35" spans="1:28" s="1071" customFormat="1">
      <c r="A35" s="1074"/>
      <c r="B35" s="1075" t="s">
        <v>176</v>
      </c>
      <c r="C35" s="1196">
        <v>3.09</v>
      </c>
      <c r="D35" s="1197">
        <v>3.07</v>
      </c>
      <c r="E35" s="1197">
        <v>3.06</v>
      </c>
      <c r="F35" s="1197">
        <v>3.24</v>
      </c>
      <c r="G35" s="1197">
        <v>3.24</v>
      </c>
      <c r="H35" s="1197">
        <v>3.18</v>
      </c>
      <c r="I35" s="1197">
        <v>3.14</v>
      </c>
      <c r="J35" s="1197">
        <v>3.06</v>
      </c>
      <c r="K35" s="1197">
        <v>2.99</v>
      </c>
      <c r="L35" s="1197">
        <v>3.03</v>
      </c>
      <c r="M35" s="1197">
        <v>3.22</v>
      </c>
      <c r="N35" s="1197">
        <v>3.16</v>
      </c>
      <c r="O35" s="1197">
        <v>3.2</v>
      </c>
      <c r="P35" s="1197">
        <v>3.15</v>
      </c>
      <c r="Q35" s="1197">
        <v>3.18</v>
      </c>
      <c r="R35" s="1197">
        <v>3.15</v>
      </c>
      <c r="S35" s="1206">
        <v>3.08</v>
      </c>
      <c r="T35" s="1207"/>
      <c r="U35" s="1210">
        <v>2.98</v>
      </c>
      <c r="V35" s="1211">
        <v>3.08</v>
      </c>
      <c r="W35" s="1211">
        <v>2.96</v>
      </c>
      <c r="X35" s="1212">
        <v>2.95</v>
      </c>
      <c r="Y35" s="1207"/>
      <c r="Z35" s="1210">
        <v>2.94</v>
      </c>
      <c r="AA35" s="1212">
        <v>2.93</v>
      </c>
      <c r="AB35" s="1198"/>
    </row>
    <row r="36" spans="1:28" s="1071" customFormat="1">
      <c r="A36" s="1074"/>
      <c r="B36" s="1082" t="s">
        <v>177</v>
      </c>
      <c r="C36" s="1199">
        <v>3.54</v>
      </c>
      <c r="D36" s="1200">
        <v>3.5</v>
      </c>
      <c r="E36" s="1200">
        <v>3.43</v>
      </c>
      <c r="F36" s="1200">
        <v>3.38</v>
      </c>
      <c r="G36" s="1200">
        <v>3.39</v>
      </c>
      <c r="H36" s="1200">
        <v>3.34</v>
      </c>
      <c r="I36" s="1200">
        <v>3.32</v>
      </c>
      <c r="J36" s="1200">
        <v>3.22</v>
      </c>
      <c r="K36" s="1200">
        <v>3.21</v>
      </c>
      <c r="L36" s="1200">
        <v>3.22</v>
      </c>
      <c r="M36" s="1200">
        <v>3.22</v>
      </c>
      <c r="N36" s="1200">
        <v>3.25</v>
      </c>
      <c r="O36" s="1200">
        <v>3.2</v>
      </c>
      <c r="P36" s="1200">
        <v>3.28</v>
      </c>
      <c r="Q36" s="1200">
        <v>3.29</v>
      </c>
      <c r="R36" s="1200">
        <v>3.43</v>
      </c>
      <c r="S36" s="1208">
        <v>3.36</v>
      </c>
      <c r="T36" s="1207"/>
      <c r="U36" s="1213">
        <v>3.39</v>
      </c>
      <c r="V36" s="1214">
        <v>3.24</v>
      </c>
      <c r="W36" s="1214">
        <v>3.25</v>
      </c>
      <c r="X36" s="1215">
        <v>3.34</v>
      </c>
      <c r="Y36" s="1207"/>
      <c r="Z36" s="1213">
        <v>3.25</v>
      </c>
      <c r="AA36" s="1215">
        <v>3.34</v>
      </c>
      <c r="AB36" s="1198"/>
    </row>
    <row r="37" spans="1:28" s="1071" customFormat="1" ht="15.75" thickBot="1">
      <c r="A37" s="1074"/>
      <c r="B37" s="1086" t="s">
        <v>178</v>
      </c>
      <c r="C37" s="1201">
        <v>3.51</v>
      </c>
      <c r="D37" s="1202">
        <v>3.5</v>
      </c>
      <c r="E37" s="1202">
        <v>3.42</v>
      </c>
      <c r="F37" s="1202">
        <v>3.45</v>
      </c>
      <c r="G37" s="1202">
        <v>3.5</v>
      </c>
      <c r="H37" s="1202">
        <v>3.43</v>
      </c>
      <c r="I37" s="1202">
        <v>3.39</v>
      </c>
      <c r="J37" s="1202">
        <v>3.35</v>
      </c>
      <c r="K37" s="1202">
        <v>3.3</v>
      </c>
      <c r="L37" s="1202">
        <v>3.35</v>
      </c>
      <c r="M37" s="1202">
        <v>3.41</v>
      </c>
      <c r="N37" s="1202">
        <v>3.39</v>
      </c>
      <c r="O37" s="1202">
        <v>3.38</v>
      </c>
      <c r="P37" s="1202">
        <v>3.44</v>
      </c>
      <c r="Q37" s="1202">
        <v>3.45</v>
      </c>
      <c r="R37" s="1202">
        <v>3.56</v>
      </c>
      <c r="S37" s="1209">
        <v>3.53</v>
      </c>
      <c r="T37" s="1207"/>
      <c r="U37" s="1216">
        <v>3.54</v>
      </c>
      <c r="V37" s="1217">
        <v>3.43</v>
      </c>
      <c r="W37" s="1217">
        <v>3.42</v>
      </c>
      <c r="X37" s="1218">
        <v>3.45</v>
      </c>
      <c r="Y37" s="1207"/>
      <c r="Z37" s="1216">
        <v>3.42</v>
      </c>
      <c r="AA37" s="1218">
        <v>3.45</v>
      </c>
      <c r="AB37" s="1198"/>
    </row>
  </sheetData>
  <mergeCells count="2">
    <mergeCell ref="C15:G15"/>
    <mergeCell ref="J15:N15"/>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workbookViewId="0">
      <selection activeCell="A2" sqref="A2"/>
    </sheetView>
  </sheetViews>
  <sheetFormatPr baseColWidth="10" defaultColWidth="10.5703125" defaultRowHeight="12.75"/>
  <cols>
    <col min="1" max="1" width="11.42578125" style="248" customWidth="1"/>
    <col min="2" max="2" width="35.7109375" style="248" customWidth="1"/>
    <col min="3" max="8" width="9.7109375" style="248" customWidth="1"/>
    <col min="9" max="209" width="10.5703125" style="248"/>
    <col min="210" max="210" width="3.7109375" style="248" customWidth="1"/>
    <col min="211" max="211" width="52.7109375" style="248" customWidth="1"/>
    <col min="212" max="465" width="10.5703125" style="248"/>
    <col min="466" max="466" width="3.7109375" style="248" customWidth="1"/>
    <col min="467" max="467" width="52.7109375" style="248" customWidth="1"/>
    <col min="468" max="721" width="10.5703125" style="248"/>
    <col min="722" max="722" width="3.7109375" style="248" customWidth="1"/>
    <col min="723" max="723" width="52.7109375" style="248" customWidth="1"/>
    <col min="724" max="977" width="10.5703125" style="248"/>
    <col min="978" max="978" width="3.7109375" style="248" customWidth="1"/>
    <col min="979" max="979" width="52.7109375" style="248" customWidth="1"/>
    <col min="980" max="1233" width="10.5703125" style="248"/>
    <col min="1234" max="1234" width="3.7109375" style="248" customWidth="1"/>
    <col min="1235" max="1235" width="52.7109375" style="248" customWidth="1"/>
    <col min="1236" max="1489" width="10.5703125" style="248"/>
    <col min="1490" max="1490" width="3.7109375" style="248" customWidth="1"/>
    <col min="1491" max="1491" width="52.7109375" style="248" customWidth="1"/>
    <col min="1492" max="1745" width="10.5703125" style="248"/>
    <col min="1746" max="1746" width="3.7109375" style="248" customWidth="1"/>
    <col min="1747" max="1747" width="52.7109375" style="248" customWidth="1"/>
    <col min="1748" max="2001" width="10.5703125" style="248"/>
    <col min="2002" max="2002" width="3.7109375" style="248" customWidth="1"/>
    <col min="2003" max="2003" width="52.7109375" style="248" customWidth="1"/>
    <col min="2004" max="2257" width="10.5703125" style="248"/>
    <col min="2258" max="2258" width="3.7109375" style="248" customWidth="1"/>
    <col min="2259" max="2259" width="52.7109375" style="248" customWidth="1"/>
    <col min="2260" max="2513" width="10.5703125" style="248"/>
    <col min="2514" max="2514" width="3.7109375" style="248" customWidth="1"/>
    <col min="2515" max="2515" width="52.7109375" style="248" customWidth="1"/>
    <col min="2516" max="2769" width="10.5703125" style="248"/>
    <col min="2770" max="2770" width="3.7109375" style="248" customWidth="1"/>
    <col min="2771" max="2771" width="52.7109375" style="248" customWidth="1"/>
    <col min="2772" max="3025" width="10.5703125" style="248"/>
    <col min="3026" max="3026" width="3.7109375" style="248" customWidth="1"/>
    <col min="3027" max="3027" width="52.7109375" style="248" customWidth="1"/>
    <col min="3028" max="3281" width="10.5703125" style="248"/>
    <col min="3282" max="3282" width="3.7109375" style="248" customWidth="1"/>
    <col min="3283" max="3283" width="52.7109375" style="248" customWidth="1"/>
    <col min="3284" max="3537" width="10.5703125" style="248"/>
    <col min="3538" max="3538" width="3.7109375" style="248" customWidth="1"/>
    <col min="3539" max="3539" width="52.7109375" style="248" customWidth="1"/>
    <col min="3540" max="3793" width="10.5703125" style="248"/>
    <col min="3794" max="3794" width="3.7109375" style="248" customWidth="1"/>
    <col min="3795" max="3795" width="52.7109375" style="248" customWidth="1"/>
    <col min="3796" max="4049" width="10.5703125" style="248"/>
    <col min="4050" max="4050" width="3.7109375" style="248" customWidth="1"/>
    <col min="4051" max="4051" width="52.7109375" style="248" customWidth="1"/>
    <col min="4052" max="4305" width="10.5703125" style="248"/>
    <col min="4306" max="4306" width="3.7109375" style="248" customWidth="1"/>
    <col min="4307" max="4307" width="52.7109375" style="248" customWidth="1"/>
    <col min="4308" max="4561" width="10.5703125" style="248"/>
    <col min="4562" max="4562" width="3.7109375" style="248" customWidth="1"/>
    <col min="4563" max="4563" width="52.7109375" style="248" customWidth="1"/>
    <col min="4564" max="4817" width="10.5703125" style="248"/>
    <col min="4818" max="4818" width="3.7109375" style="248" customWidth="1"/>
    <col min="4819" max="4819" width="52.7109375" style="248" customWidth="1"/>
    <col min="4820" max="5073" width="10.5703125" style="248"/>
    <col min="5074" max="5074" width="3.7109375" style="248" customWidth="1"/>
    <col min="5075" max="5075" width="52.7109375" style="248" customWidth="1"/>
    <col min="5076" max="5329" width="10.5703125" style="248"/>
    <col min="5330" max="5330" width="3.7109375" style="248" customWidth="1"/>
    <col min="5331" max="5331" width="52.7109375" style="248" customWidth="1"/>
    <col min="5332" max="5585" width="10.5703125" style="248"/>
    <col min="5586" max="5586" width="3.7109375" style="248" customWidth="1"/>
    <col min="5587" max="5587" width="52.7109375" style="248" customWidth="1"/>
    <col min="5588" max="5841" width="10.5703125" style="248"/>
    <col min="5842" max="5842" width="3.7109375" style="248" customWidth="1"/>
    <col min="5843" max="5843" width="52.7109375" style="248" customWidth="1"/>
    <col min="5844" max="6097" width="10.5703125" style="248"/>
    <col min="6098" max="6098" width="3.7109375" style="248" customWidth="1"/>
    <col min="6099" max="6099" width="52.7109375" style="248" customWidth="1"/>
    <col min="6100" max="6353" width="10.5703125" style="248"/>
    <col min="6354" max="6354" width="3.7109375" style="248" customWidth="1"/>
    <col min="6355" max="6355" width="52.7109375" style="248" customWidth="1"/>
    <col min="6356" max="6609" width="10.5703125" style="248"/>
    <col min="6610" max="6610" width="3.7109375" style="248" customWidth="1"/>
    <col min="6611" max="6611" width="52.7109375" style="248" customWidth="1"/>
    <col min="6612" max="6865" width="10.5703125" style="248"/>
    <col min="6866" max="6866" width="3.7109375" style="248" customWidth="1"/>
    <col min="6867" max="6867" width="52.7109375" style="248" customWidth="1"/>
    <col min="6868" max="7121" width="10.5703125" style="248"/>
    <col min="7122" max="7122" width="3.7109375" style="248" customWidth="1"/>
    <col min="7123" max="7123" width="52.7109375" style="248" customWidth="1"/>
    <col min="7124" max="7377" width="10.5703125" style="248"/>
    <col min="7378" max="7378" width="3.7109375" style="248" customWidth="1"/>
    <col min="7379" max="7379" width="52.7109375" style="248" customWidth="1"/>
    <col min="7380" max="7633" width="10.5703125" style="248"/>
    <col min="7634" max="7634" width="3.7109375" style="248" customWidth="1"/>
    <col min="7635" max="7635" width="52.7109375" style="248" customWidth="1"/>
    <col min="7636" max="7889" width="10.5703125" style="248"/>
    <col min="7890" max="7890" width="3.7109375" style="248" customWidth="1"/>
    <col min="7891" max="7891" width="52.7109375" style="248" customWidth="1"/>
    <col min="7892" max="8145" width="10.5703125" style="248"/>
    <col min="8146" max="8146" width="3.7109375" style="248" customWidth="1"/>
    <col min="8147" max="8147" width="52.7109375" style="248" customWidth="1"/>
    <col min="8148" max="8401" width="10.5703125" style="248"/>
    <col min="8402" max="8402" width="3.7109375" style="248" customWidth="1"/>
    <col min="8403" max="8403" width="52.7109375" style="248" customWidth="1"/>
    <col min="8404" max="8657" width="10.5703125" style="248"/>
    <col min="8658" max="8658" width="3.7109375" style="248" customWidth="1"/>
    <col min="8659" max="8659" width="52.7109375" style="248" customWidth="1"/>
    <col min="8660" max="8913" width="10.5703125" style="248"/>
    <col min="8914" max="8914" width="3.7109375" style="248" customWidth="1"/>
    <col min="8915" max="8915" width="52.7109375" style="248" customWidth="1"/>
    <col min="8916" max="9169" width="10.5703125" style="248"/>
    <col min="9170" max="9170" width="3.7109375" style="248" customWidth="1"/>
    <col min="9171" max="9171" width="52.7109375" style="248" customWidth="1"/>
    <col min="9172" max="9425" width="10.5703125" style="248"/>
    <col min="9426" max="9426" width="3.7109375" style="248" customWidth="1"/>
    <col min="9427" max="9427" width="52.7109375" style="248" customWidth="1"/>
    <col min="9428" max="9681" width="10.5703125" style="248"/>
    <col min="9682" max="9682" width="3.7109375" style="248" customWidth="1"/>
    <col min="9683" max="9683" width="52.7109375" style="248" customWidth="1"/>
    <col min="9684" max="9937" width="10.5703125" style="248"/>
    <col min="9938" max="9938" width="3.7109375" style="248" customWidth="1"/>
    <col min="9939" max="9939" width="52.7109375" style="248" customWidth="1"/>
    <col min="9940" max="10193" width="10.5703125" style="248"/>
    <col min="10194" max="10194" width="3.7109375" style="248" customWidth="1"/>
    <col min="10195" max="10195" width="52.7109375" style="248" customWidth="1"/>
    <col min="10196" max="10449" width="10.5703125" style="248"/>
    <col min="10450" max="10450" width="3.7109375" style="248" customWidth="1"/>
    <col min="10451" max="10451" width="52.7109375" style="248" customWidth="1"/>
    <col min="10452" max="10705" width="10.5703125" style="248"/>
    <col min="10706" max="10706" width="3.7109375" style="248" customWidth="1"/>
    <col min="10707" max="10707" width="52.7109375" style="248" customWidth="1"/>
    <col min="10708" max="10961" width="10.5703125" style="248"/>
    <col min="10962" max="10962" width="3.7109375" style="248" customWidth="1"/>
    <col min="10963" max="10963" width="52.7109375" style="248" customWidth="1"/>
    <col min="10964" max="11217" width="10.5703125" style="248"/>
    <col min="11218" max="11218" width="3.7109375" style="248" customWidth="1"/>
    <col min="11219" max="11219" width="52.7109375" style="248" customWidth="1"/>
    <col min="11220" max="11473" width="10.5703125" style="248"/>
    <col min="11474" max="11474" width="3.7109375" style="248" customWidth="1"/>
    <col min="11475" max="11475" width="52.7109375" style="248" customWidth="1"/>
    <col min="11476" max="11729" width="10.5703125" style="248"/>
    <col min="11730" max="11730" width="3.7109375" style="248" customWidth="1"/>
    <col min="11731" max="11731" width="52.7109375" style="248" customWidth="1"/>
    <col min="11732" max="11985" width="10.5703125" style="248"/>
    <col min="11986" max="11986" width="3.7109375" style="248" customWidth="1"/>
    <col min="11987" max="11987" width="52.7109375" style="248" customWidth="1"/>
    <col min="11988" max="12241" width="10.5703125" style="248"/>
    <col min="12242" max="12242" width="3.7109375" style="248" customWidth="1"/>
    <col min="12243" max="12243" width="52.7109375" style="248" customWidth="1"/>
    <col min="12244" max="12497" width="10.5703125" style="248"/>
    <col min="12498" max="12498" width="3.7109375" style="248" customWidth="1"/>
    <col min="12499" max="12499" width="52.7109375" style="248" customWidth="1"/>
    <col min="12500" max="12753" width="10.5703125" style="248"/>
    <col min="12754" max="12754" width="3.7109375" style="248" customWidth="1"/>
    <col min="12755" max="12755" width="52.7109375" style="248" customWidth="1"/>
    <col min="12756" max="13009" width="10.5703125" style="248"/>
    <col min="13010" max="13010" width="3.7109375" style="248" customWidth="1"/>
    <col min="13011" max="13011" width="52.7109375" style="248" customWidth="1"/>
    <col min="13012" max="13265" width="10.5703125" style="248"/>
    <col min="13266" max="13266" width="3.7109375" style="248" customWidth="1"/>
    <col min="13267" max="13267" width="52.7109375" style="248" customWidth="1"/>
    <col min="13268" max="13521" width="10.5703125" style="248"/>
    <col min="13522" max="13522" width="3.7109375" style="248" customWidth="1"/>
    <col min="13523" max="13523" width="52.7109375" style="248" customWidth="1"/>
    <col min="13524" max="13777" width="10.5703125" style="248"/>
    <col min="13778" max="13778" width="3.7109375" style="248" customWidth="1"/>
    <col min="13779" max="13779" width="52.7109375" style="248" customWidth="1"/>
    <col min="13780" max="14033" width="10.5703125" style="248"/>
    <col min="14034" max="14034" width="3.7109375" style="248" customWidth="1"/>
    <col min="14035" max="14035" width="52.7109375" style="248" customWidth="1"/>
    <col min="14036" max="14289" width="10.5703125" style="248"/>
    <col min="14290" max="14290" width="3.7109375" style="248" customWidth="1"/>
    <col min="14291" max="14291" width="52.7109375" style="248" customWidth="1"/>
    <col min="14292" max="14545" width="10.5703125" style="248"/>
    <col min="14546" max="14546" width="3.7109375" style="248" customWidth="1"/>
    <col min="14547" max="14547" width="52.7109375" style="248" customWidth="1"/>
    <col min="14548" max="14801" width="10.5703125" style="248"/>
    <col min="14802" max="14802" width="3.7109375" style="248" customWidth="1"/>
    <col min="14803" max="14803" width="52.7109375" style="248" customWidth="1"/>
    <col min="14804" max="15057" width="10.5703125" style="248"/>
    <col min="15058" max="15058" width="3.7109375" style="248" customWidth="1"/>
    <col min="15059" max="15059" width="52.7109375" style="248" customWidth="1"/>
    <col min="15060" max="15313" width="10.5703125" style="248"/>
    <col min="15314" max="15314" width="3.7109375" style="248" customWidth="1"/>
    <col min="15315" max="15315" width="52.7109375" style="248" customWidth="1"/>
    <col min="15316" max="15569" width="10.5703125" style="248"/>
    <col min="15570" max="15570" width="3.7109375" style="248" customWidth="1"/>
    <col min="15571" max="15571" width="52.7109375" style="248" customWidth="1"/>
    <col min="15572" max="15825" width="10.5703125" style="248"/>
    <col min="15826" max="15826" width="3.7109375" style="248" customWidth="1"/>
    <col min="15827" max="15827" width="52.7109375" style="248" customWidth="1"/>
    <col min="15828" max="16081" width="10.5703125" style="248"/>
    <col min="16082" max="16082" width="3.7109375" style="248" customWidth="1"/>
    <col min="16083" max="16083" width="52.7109375" style="248" customWidth="1"/>
    <col min="16084" max="16384" width="10.5703125" style="248"/>
  </cols>
  <sheetData>
    <row r="1" spans="1:9" s="213" customFormat="1" ht="15.75" customHeight="1">
      <c r="A1" s="211" t="s">
        <v>373</v>
      </c>
      <c r="B1" s="212"/>
      <c r="C1" s="212"/>
      <c r="D1" s="212"/>
    </row>
    <row r="2" spans="1:9" s="213" customFormat="1" ht="15">
      <c r="A2" s="17"/>
      <c r="F2" s="214"/>
      <c r="G2" s="214"/>
      <c r="H2" s="214"/>
      <c r="I2" s="214"/>
    </row>
    <row r="3" spans="1:9" s="213" customFormat="1" ht="12.6" customHeight="1" thickBot="1">
      <c r="B3" s="215"/>
      <c r="C3" s="1314"/>
      <c r="D3" s="1314"/>
      <c r="E3" s="1314"/>
      <c r="F3" s="216"/>
      <c r="H3" s="217"/>
    </row>
    <row r="4" spans="1:9" s="213" customFormat="1" ht="36" customHeight="1">
      <c r="B4" s="1315"/>
      <c r="C4" s="1317" t="s">
        <v>157</v>
      </c>
      <c r="D4" s="1318"/>
      <c r="E4" s="1319"/>
      <c r="F4" s="1317" t="s">
        <v>198</v>
      </c>
      <c r="G4" s="1318"/>
      <c r="H4" s="1319"/>
    </row>
    <row r="5" spans="1:9" s="213" customFormat="1" ht="15" customHeight="1" thickBot="1">
      <c r="B5" s="1316"/>
      <c r="C5" s="218" t="s">
        <v>47</v>
      </c>
      <c r="D5" s="219" t="s">
        <v>49</v>
      </c>
      <c r="E5" s="220" t="s">
        <v>50</v>
      </c>
      <c r="F5" s="218" t="s">
        <v>47</v>
      </c>
      <c r="G5" s="219" t="s">
        <v>49</v>
      </c>
      <c r="H5" s="220" t="s">
        <v>50</v>
      </c>
    </row>
    <row r="6" spans="1:9" s="213" customFormat="1" ht="30" customHeight="1" thickBot="1">
      <c r="B6" s="221" t="s">
        <v>157</v>
      </c>
      <c r="C6" s="222">
        <v>1390</v>
      </c>
      <c r="D6" s="223">
        <v>1070</v>
      </c>
      <c r="E6" s="224">
        <v>1740</v>
      </c>
      <c r="F6" s="655" t="s">
        <v>284</v>
      </c>
      <c r="G6" s="656" t="s">
        <v>284</v>
      </c>
      <c r="H6" s="657" t="s">
        <v>284</v>
      </c>
    </row>
    <row r="7" spans="1:9" s="213" customFormat="1" ht="30" customHeight="1" thickBot="1">
      <c r="B7" s="221" t="s">
        <v>158</v>
      </c>
      <c r="C7" s="222">
        <v>1400</v>
      </c>
      <c r="D7" s="223">
        <v>1070</v>
      </c>
      <c r="E7" s="224">
        <v>1750</v>
      </c>
      <c r="F7" s="222">
        <v>1810</v>
      </c>
      <c r="G7" s="223">
        <v>1490</v>
      </c>
      <c r="H7" s="224">
        <v>2050</v>
      </c>
    </row>
    <row r="8" spans="1:9" s="213" customFormat="1" ht="30" customHeight="1" thickBot="1">
      <c r="B8" s="225" t="s">
        <v>159</v>
      </c>
      <c r="C8" s="226">
        <v>1340</v>
      </c>
      <c r="D8" s="227">
        <v>1040</v>
      </c>
      <c r="E8" s="228">
        <v>1730</v>
      </c>
      <c r="F8" s="226">
        <v>1860</v>
      </c>
      <c r="G8" s="227">
        <v>1520</v>
      </c>
      <c r="H8" s="228">
        <v>2160</v>
      </c>
    </row>
    <row r="9" spans="1:9" s="229" customFormat="1" ht="17.100000000000001" customHeight="1" thickBot="1">
      <c r="B9" s="221" t="s">
        <v>160</v>
      </c>
      <c r="C9" s="222">
        <v>1370</v>
      </c>
      <c r="D9" s="223">
        <v>1060</v>
      </c>
      <c r="E9" s="224">
        <v>1760</v>
      </c>
      <c r="F9" s="222">
        <v>1920</v>
      </c>
      <c r="G9" s="223">
        <v>1570</v>
      </c>
      <c r="H9" s="224">
        <v>2240</v>
      </c>
    </row>
    <row r="10" spans="1:9" s="213" customFormat="1" ht="12" customHeight="1">
      <c r="B10" s="230" t="s">
        <v>161</v>
      </c>
      <c r="C10" s="231">
        <v>1240</v>
      </c>
      <c r="D10" s="232">
        <v>910</v>
      </c>
      <c r="E10" s="233">
        <v>1680</v>
      </c>
      <c r="F10" s="231">
        <v>1820</v>
      </c>
      <c r="G10" s="232">
        <v>1440</v>
      </c>
      <c r="H10" s="233">
        <v>2170</v>
      </c>
    </row>
    <row r="11" spans="1:9" s="213" customFormat="1" ht="12" customHeight="1">
      <c r="B11" s="234" t="s">
        <v>162</v>
      </c>
      <c r="C11" s="235">
        <v>2300</v>
      </c>
      <c r="D11" s="236">
        <v>2130</v>
      </c>
      <c r="E11" s="237">
        <v>2560</v>
      </c>
      <c r="F11" s="235">
        <v>2600</v>
      </c>
      <c r="G11" s="236">
        <v>2440</v>
      </c>
      <c r="H11" s="237">
        <v>2810</v>
      </c>
    </row>
    <row r="12" spans="1:9" s="213" customFormat="1" ht="12" customHeight="1">
      <c r="B12" s="234" t="s">
        <v>163</v>
      </c>
      <c r="C12" s="235">
        <v>1730</v>
      </c>
      <c r="D12" s="236">
        <v>1340</v>
      </c>
      <c r="E12" s="237">
        <v>1770</v>
      </c>
      <c r="F12" s="235">
        <v>2380</v>
      </c>
      <c r="G12" s="236">
        <v>2010</v>
      </c>
      <c r="H12" s="237">
        <v>2400</v>
      </c>
    </row>
    <row r="13" spans="1:9" s="213" customFormat="1" ht="12" customHeight="1">
      <c r="B13" s="234" t="s">
        <v>164</v>
      </c>
      <c r="C13" s="235">
        <v>570</v>
      </c>
      <c r="D13" s="236">
        <v>440</v>
      </c>
      <c r="E13" s="237">
        <v>640</v>
      </c>
      <c r="F13" s="235">
        <v>1730</v>
      </c>
      <c r="G13" s="236">
        <v>1670</v>
      </c>
      <c r="H13" s="237">
        <v>1750</v>
      </c>
    </row>
    <row r="14" spans="1:9" s="213" customFormat="1" ht="12" customHeight="1">
      <c r="B14" s="234" t="s">
        <v>165</v>
      </c>
      <c r="C14" s="235">
        <v>1480</v>
      </c>
      <c r="D14" s="236">
        <v>1420</v>
      </c>
      <c r="E14" s="237">
        <v>1810</v>
      </c>
      <c r="F14" s="235">
        <v>1870</v>
      </c>
      <c r="G14" s="236">
        <v>1830</v>
      </c>
      <c r="H14" s="237">
        <v>2030</v>
      </c>
    </row>
    <row r="15" spans="1:9" s="213" customFormat="1" ht="12" customHeight="1" thickBot="1">
      <c r="B15" s="238" t="s">
        <v>166</v>
      </c>
      <c r="C15" s="239">
        <v>2140</v>
      </c>
      <c r="D15" s="240">
        <v>1710</v>
      </c>
      <c r="E15" s="241">
        <v>2290</v>
      </c>
      <c r="F15" s="239">
        <v>2620</v>
      </c>
      <c r="G15" s="240">
        <v>2090</v>
      </c>
      <c r="H15" s="241">
        <v>2760</v>
      </c>
    </row>
    <row r="16" spans="1:9" s="229" customFormat="1" ht="15.95" customHeight="1" thickBot="1">
      <c r="B16" s="221" t="s">
        <v>167</v>
      </c>
      <c r="C16" s="222">
        <v>750</v>
      </c>
      <c r="D16" s="223">
        <v>500</v>
      </c>
      <c r="E16" s="224">
        <v>1030</v>
      </c>
      <c r="F16" s="222">
        <v>800</v>
      </c>
      <c r="G16" s="223">
        <v>610</v>
      </c>
      <c r="H16" s="224">
        <v>960</v>
      </c>
    </row>
    <row r="17" spans="2:8" s="213" customFormat="1" ht="12" customHeight="1">
      <c r="B17" s="230" t="s">
        <v>168</v>
      </c>
      <c r="C17" s="231">
        <v>640</v>
      </c>
      <c r="D17" s="232">
        <v>480</v>
      </c>
      <c r="E17" s="233">
        <v>860</v>
      </c>
      <c r="F17" s="231">
        <v>740</v>
      </c>
      <c r="G17" s="232">
        <v>590</v>
      </c>
      <c r="H17" s="233">
        <v>880</v>
      </c>
    </row>
    <row r="18" spans="2:8" s="213" customFormat="1" ht="12" customHeight="1">
      <c r="B18" s="234" t="s">
        <v>169</v>
      </c>
      <c r="C18" s="235">
        <v>490</v>
      </c>
      <c r="D18" s="236">
        <v>410</v>
      </c>
      <c r="E18" s="237">
        <v>630</v>
      </c>
      <c r="F18" s="235">
        <v>970</v>
      </c>
      <c r="G18" s="236">
        <v>980</v>
      </c>
      <c r="H18" s="237">
        <v>960</v>
      </c>
    </row>
    <row r="19" spans="2:8" s="213" customFormat="1" ht="12" customHeight="1">
      <c r="B19" s="234" t="s">
        <v>170</v>
      </c>
      <c r="C19" s="235">
        <v>700</v>
      </c>
      <c r="D19" s="236">
        <v>390</v>
      </c>
      <c r="E19" s="237">
        <v>840</v>
      </c>
      <c r="F19" s="235">
        <v>1050</v>
      </c>
      <c r="G19" s="236">
        <v>640</v>
      </c>
      <c r="H19" s="237">
        <v>1140</v>
      </c>
    </row>
    <row r="20" spans="2:8" s="213" customFormat="1" ht="12" customHeight="1" thickBot="1">
      <c r="B20" s="238" t="s">
        <v>171</v>
      </c>
      <c r="C20" s="239">
        <v>1970</v>
      </c>
      <c r="D20" s="240">
        <v>1270</v>
      </c>
      <c r="E20" s="241">
        <v>2200</v>
      </c>
      <c r="F20" s="239">
        <v>2440</v>
      </c>
      <c r="G20" s="240">
        <v>1780</v>
      </c>
      <c r="H20" s="241">
        <v>2640</v>
      </c>
    </row>
    <row r="21" spans="2:8" s="213" customFormat="1" ht="30" customHeight="1" thickBot="1">
      <c r="B21" s="221" t="s">
        <v>172</v>
      </c>
      <c r="C21" s="222">
        <v>1510</v>
      </c>
      <c r="D21" s="223">
        <v>1160</v>
      </c>
      <c r="E21" s="224">
        <v>1790</v>
      </c>
      <c r="F21" s="222">
        <v>1730</v>
      </c>
      <c r="G21" s="223">
        <v>1410</v>
      </c>
      <c r="H21" s="224">
        <v>1910</v>
      </c>
    </row>
    <row r="22" spans="2:8" s="229" customFormat="1" ht="15.95" customHeight="1" thickBot="1">
      <c r="B22" s="242" t="s">
        <v>160</v>
      </c>
      <c r="C22" s="243">
        <v>1600</v>
      </c>
      <c r="D22" s="244">
        <v>1230</v>
      </c>
      <c r="E22" s="245">
        <v>1900</v>
      </c>
      <c r="F22" s="243">
        <v>1860</v>
      </c>
      <c r="G22" s="244">
        <v>1540</v>
      </c>
      <c r="H22" s="245">
        <v>2040</v>
      </c>
    </row>
    <row r="23" spans="2:8" s="213" customFormat="1" ht="12" customHeight="1">
      <c r="B23" s="230" t="s">
        <v>161</v>
      </c>
      <c r="C23" s="231">
        <v>1390</v>
      </c>
      <c r="D23" s="232">
        <v>950</v>
      </c>
      <c r="E23" s="233">
        <v>1740</v>
      </c>
      <c r="F23" s="231">
        <v>1690</v>
      </c>
      <c r="G23" s="232">
        <v>1290</v>
      </c>
      <c r="H23" s="233">
        <v>1910</v>
      </c>
    </row>
    <row r="24" spans="2:8" s="213" customFormat="1" ht="12" customHeight="1">
      <c r="B24" s="234" t="s">
        <v>162</v>
      </c>
      <c r="C24" s="235">
        <v>2110</v>
      </c>
      <c r="D24" s="236">
        <v>1850</v>
      </c>
      <c r="E24" s="237">
        <v>2360</v>
      </c>
      <c r="F24" s="235">
        <v>2240</v>
      </c>
      <c r="G24" s="236">
        <v>2020</v>
      </c>
      <c r="H24" s="237">
        <v>2420</v>
      </c>
    </row>
    <row r="25" spans="2:8" s="213" customFormat="1" ht="12" customHeight="1">
      <c r="B25" s="234" t="s">
        <v>163</v>
      </c>
      <c r="C25" s="235">
        <v>2580</v>
      </c>
      <c r="D25" s="236">
        <v>1590</v>
      </c>
      <c r="E25" s="237">
        <v>2610</v>
      </c>
      <c r="F25" s="235">
        <v>2660</v>
      </c>
      <c r="G25" s="236">
        <v>1790</v>
      </c>
      <c r="H25" s="237">
        <v>2680</v>
      </c>
    </row>
    <row r="26" spans="2:8" s="213" customFormat="1" ht="12" customHeight="1">
      <c r="B26" s="234" t="s">
        <v>173</v>
      </c>
      <c r="C26" s="235">
        <v>1540</v>
      </c>
      <c r="D26" s="236">
        <v>1350</v>
      </c>
      <c r="E26" s="237">
        <v>1650</v>
      </c>
      <c r="F26" s="235">
        <v>1820</v>
      </c>
      <c r="G26" s="236">
        <v>1700</v>
      </c>
      <c r="H26" s="237">
        <v>1870</v>
      </c>
    </row>
    <row r="27" spans="2:8" s="213" customFormat="1" ht="12" customHeight="1">
      <c r="B27" s="234" t="s">
        <v>165</v>
      </c>
      <c r="C27" s="235">
        <v>1600</v>
      </c>
      <c r="D27" s="236">
        <v>1500</v>
      </c>
      <c r="E27" s="237">
        <v>1770</v>
      </c>
      <c r="F27" s="235">
        <v>1710</v>
      </c>
      <c r="G27" s="236">
        <v>1640</v>
      </c>
      <c r="H27" s="237">
        <v>1790</v>
      </c>
    </row>
    <row r="28" spans="2:8" s="213" customFormat="1" ht="12" customHeight="1" thickBot="1">
      <c r="B28" s="234" t="s">
        <v>166</v>
      </c>
      <c r="C28" s="235">
        <v>2170</v>
      </c>
      <c r="D28" s="236">
        <v>1660</v>
      </c>
      <c r="E28" s="237">
        <v>2320</v>
      </c>
      <c r="F28" s="235">
        <v>2320</v>
      </c>
      <c r="G28" s="236">
        <v>1930</v>
      </c>
      <c r="H28" s="237">
        <v>2410</v>
      </c>
    </row>
    <row r="29" spans="2:8" s="229" customFormat="1" ht="17.100000000000001" customHeight="1" thickBot="1">
      <c r="B29" s="221" t="s">
        <v>167</v>
      </c>
      <c r="C29" s="222">
        <v>1160</v>
      </c>
      <c r="D29" s="223">
        <v>820</v>
      </c>
      <c r="E29" s="224">
        <v>1410</v>
      </c>
      <c r="F29" s="222">
        <v>1250</v>
      </c>
      <c r="G29" s="223">
        <v>930</v>
      </c>
      <c r="H29" s="224">
        <v>1450</v>
      </c>
    </row>
    <row r="30" spans="2:8" s="213" customFormat="1" ht="12" customHeight="1">
      <c r="B30" s="230" t="s">
        <v>168</v>
      </c>
      <c r="C30" s="231">
        <v>800</v>
      </c>
      <c r="D30" s="232">
        <v>690</v>
      </c>
      <c r="E30" s="233">
        <v>950</v>
      </c>
      <c r="F30" s="231">
        <v>860</v>
      </c>
      <c r="G30" s="232">
        <v>770</v>
      </c>
      <c r="H30" s="233">
        <v>980</v>
      </c>
    </row>
    <row r="31" spans="2:8" s="213" customFormat="1" ht="12" customHeight="1">
      <c r="B31" s="234" t="s">
        <v>169</v>
      </c>
      <c r="C31" s="235">
        <v>1130</v>
      </c>
      <c r="D31" s="236">
        <v>800</v>
      </c>
      <c r="E31" s="237">
        <v>1310</v>
      </c>
      <c r="F31" s="235">
        <v>1370</v>
      </c>
      <c r="G31" s="236">
        <v>1120</v>
      </c>
      <c r="H31" s="237">
        <v>1450</v>
      </c>
    </row>
    <row r="32" spans="2:8" s="213" customFormat="1" ht="12" customHeight="1">
      <c r="B32" s="234" t="s">
        <v>170</v>
      </c>
      <c r="C32" s="235">
        <v>1320</v>
      </c>
      <c r="D32" s="236">
        <v>870</v>
      </c>
      <c r="E32" s="237">
        <v>1400</v>
      </c>
      <c r="F32" s="235">
        <v>1440</v>
      </c>
      <c r="G32" s="236">
        <v>1060</v>
      </c>
      <c r="H32" s="237">
        <v>1480</v>
      </c>
    </row>
    <row r="33" spans="2:8" s="213" customFormat="1" ht="12" customHeight="1" thickBot="1">
      <c r="B33" s="234" t="s">
        <v>171</v>
      </c>
      <c r="C33" s="235">
        <v>2400</v>
      </c>
      <c r="D33" s="236">
        <v>1790</v>
      </c>
      <c r="E33" s="237">
        <v>2690</v>
      </c>
      <c r="F33" s="235">
        <v>2620</v>
      </c>
      <c r="G33" s="236">
        <v>2020</v>
      </c>
      <c r="H33" s="237">
        <v>2930</v>
      </c>
    </row>
    <row r="34" spans="2:8" s="213" customFormat="1" ht="30" customHeight="1" thickBot="1">
      <c r="B34" s="221" t="s">
        <v>174</v>
      </c>
      <c r="C34" s="222">
        <v>1350</v>
      </c>
      <c r="D34" s="223">
        <v>990</v>
      </c>
      <c r="E34" s="224">
        <v>1520</v>
      </c>
      <c r="F34" s="222">
        <v>1490</v>
      </c>
      <c r="G34" s="223">
        <v>1200</v>
      </c>
      <c r="H34" s="224">
        <v>1590</v>
      </c>
    </row>
    <row r="35" spans="2:8" s="213" customFormat="1" ht="15.95" customHeight="1" thickBot="1">
      <c r="B35" s="221" t="s">
        <v>175</v>
      </c>
      <c r="C35" s="222">
        <v>250</v>
      </c>
      <c r="D35" s="223">
        <v>200</v>
      </c>
      <c r="E35" s="224">
        <v>280</v>
      </c>
      <c r="F35" s="655" t="s">
        <v>284</v>
      </c>
      <c r="G35" s="656" t="s">
        <v>284</v>
      </c>
      <c r="H35" s="657" t="s">
        <v>284</v>
      </c>
    </row>
    <row r="36" spans="2:8" s="213" customFormat="1">
      <c r="C36" s="246"/>
      <c r="D36" s="246"/>
      <c r="E36" s="246"/>
      <c r="F36" s="246"/>
      <c r="G36" s="246"/>
      <c r="H36" s="246"/>
    </row>
    <row r="37" spans="2:8" s="213" customFormat="1">
      <c r="B37" s="247"/>
    </row>
    <row r="38" spans="2:8" s="213" customFormat="1">
      <c r="B38" s="247"/>
    </row>
    <row r="39" spans="2:8" s="213" customFormat="1">
      <c r="B39" s="247"/>
    </row>
    <row r="40" spans="2:8" s="213" customFormat="1">
      <c r="B40" s="247"/>
    </row>
    <row r="41" spans="2:8" s="213" customFormat="1">
      <c r="B41" s="247"/>
    </row>
    <row r="42" spans="2:8" s="213" customFormat="1">
      <c r="B42" s="247"/>
    </row>
    <row r="43" spans="2:8" s="213" customFormat="1">
      <c r="B43" s="247"/>
    </row>
    <row r="44" spans="2:8" s="213" customFormat="1">
      <c r="B44" s="247"/>
    </row>
    <row r="45" spans="2:8" s="213" customFormat="1">
      <c r="B45" s="247"/>
    </row>
    <row r="46" spans="2:8" s="213" customFormat="1"/>
    <row r="47" spans="2:8" s="213" customFormat="1"/>
    <row r="48" spans="2:8" s="213" customFormat="1"/>
  </sheetData>
  <mergeCells count="4">
    <mergeCell ref="C3:E3"/>
    <mergeCell ref="B4:B5"/>
    <mergeCell ref="C4:E4"/>
    <mergeCell ref="F4:H4"/>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9"/>
  <sheetViews>
    <sheetView workbookViewId="0">
      <selection activeCell="A2" sqref="A2"/>
    </sheetView>
  </sheetViews>
  <sheetFormatPr baseColWidth="10" defaultRowHeight="15"/>
  <cols>
    <col min="1" max="1" width="11.42578125" style="29"/>
    <col min="2" max="2" width="40.140625" style="29" customWidth="1"/>
    <col min="3" max="53" width="6.85546875" style="30" customWidth="1"/>
    <col min="54" max="63" width="6.85546875" style="29" customWidth="1"/>
    <col min="64" max="16384" width="11.42578125" style="29"/>
  </cols>
  <sheetData>
    <row r="1" spans="1:63" s="17" customFormat="1" ht="15.75">
      <c r="A1" s="16" t="s">
        <v>403</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row>
    <row r="2" spans="1:63" s="17" customFormat="1" ht="15.75">
      <c r="B2" s="19"/>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row>
    <row r="3" spans="1:63" s="17" customFormat="1" ht="15.75" thickBot="1">
      <c r="C3" s="18"/>
      <c r="D3" s="18"/>
      <c r="E3" s="18"/>
      <c r="F3" s="18"/>
      <c r="G3" s="18"/>
      <c r="H3" s="18"/>
      <c r="I3" s="18"/>
      <c r="J3" s="18"/>
      <c r="K3" s="18"/>
      <c r="L3" s="31"/>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row>
    <row r="4" spans="1:63" s="20" customFormat="1" ht="15.75" thickBot="1">
      <c r="B4" s="283" t="s">
        <v>33</v>
      </c>
      <c r="C4" s="284">
        <v>1940</v>
      </c>
      <c r="D4" s="285">
        <v>1941</v>
      </c>
      <c r="E4" s="285">
        <v>1942</v>
      </c>
      <c r="F4" s="285">
        <v>1943</v>
      </c>
      <c r="G4" s="285">
        <v>1944</v>
      </c>
      <c r="H4" s="285">
        <v>1945</v>
      </c>
      <c r="I4" s="285">
        <v>1946</v>
      </c>
      <c r="J4" s="285">
        <v>1947</v>
      </c>
      <c r="K4" s="285">
        <v>1948</v>
      </c>
      <c r="L4" s="285">
        <v>1949</v>
      </c>
      <c r="M4" s="285">
        <v>1950</v>
      </c>
      <c r="N4" s="285">
        <v>1951</v>
      </c>
      <c r="O4" s="285">
        <v>1952</v>
      </c>
      <c r="P4" s="285">
        <v>1953</v>
      </c>
      <c r="Q4" s="285">
        <v>1954</v>
      </c>
      <c r="R4" s="285">
        <v>1955</v>
      </c>
      <c r="S4" s="285">
        <v>1956</v>
      </c>
      <c r="T4" s="285">
        <v>1957</v>
      </c>
      <c r="U4" s="285">
        <v>1958</v>
      </c>
      <c r="V4" s="285">
        <v>1959</v>
      </c>
      <c r="W4" s="285">
        <v>1960</v>
      </c>
      <c r="X4" s="285">
        <v>1961</v>
      </c>
      <c r="Y4" s="285">
        <v>1962</v>
      </c>
      <c r="Z4" s="285">
        <v>1963</v>
      </c>
      <c r="AA4" s="285">
        <v>1964</v>
      </c>
      <c r="AB4" s="285">
        <v>1965</v>
      </c>
      <c r="AC4" s="285">
        <v>1966</v>
      </c>
      <c r="AD4" s="285">
        <v>1967</v>
      </c>
      <c r="AE4" s="285">
        <v>1968</v>
      </c>
      <c r="AF4" s="285">
        <v>1969</v>
      </c>
      <c r="AG4" s="285">
        <v>1970</v>
      </c>
      <c r="AH4" s="285">
        <v>1971</v>
      </c>
      <c r="AI4" s="285">
        <v>1972</v>
      </c>
      <c r="AJ4" s="285">
        <v>1973</v>
      </c>
      <c r="AK4" s="285">
        <v>1974</v>
      </c>
      <c r="AL4" s="285">
        <v>1975</v>
      </c>
      <c r="AM4" s="285">
        <v>1976</v>
      </c>
      <c r="AN4" s="285">
        <v>1977</v>
      </c>
      <c r="AO4" s="285">
        <v>1978</v>
      </c>
      <c r="AP4" s="285">
        <v>1979</v>
      </c>
      <c r="AQ4" s="285">
        <v>1980</v>
      </c>
      <c r="AR4" s="285">
        <v>1981</v>
      </c>
      <c r="AS4" s="285">
        <v>1982</v>
      </c>
      <c r="AT4" s="285">
        <v>1983</v>
      </c>
      <c r="AU4" s="285">
        <v>1984</v>
      </c>
      <c r="AV4" s="285">
        <v>1985</v>
      </c>
      <c r="AW4" s="285">
        <v>1986</v>
      </c>
      <c r="AX4" s="285">
        <v>1987</v>
      </c>
      <c r="AY4" s="285">
        <v>1988</v>
      </c>
      <c r="AZ4" s="285">
        <v>1989</v>
      </c>
      <c r="BA4" s="285">
        <v>1990</v>
      </c>
      <c r="BB4" s="285">
        <v>1991</v>
      </c>
      <c r="BC4" s="285">
        <v>1992</v>
      </c>
      <c r="BD4" s="285">
        <v>1993</v>
      </c>
      <c r="BE4" s="285">
        <v>1994</v>
      </c>
      <c r="BF4" s="285">
        <v>1995</v>
      </c>
      <c r="BG4" s="285">
        <v>1996</v>
      </c>
      <c r="BH4" s="285">
        <v>1997</v>
      </c>
      <c r="BI4" s="285">
        <v>1998</v>
      </c>
      <c r="BJ4" s="285">
        <v>1999</v>
      </c>
      <c r="BK4" s="286">
        <v>2000</v>
      </c>
    </row>
    <row r="5" spans="1:63" s="20" customFormat="1">
      <c r="B5" s="649" t="s">
        <v>228</v>
      </c>
      <c r="C5" s="650">
        <v>0.5170483273690003</v>
      </c>
      <c r="D5" s="651">
        <v>0.52201994590139456</v>
      </c>
      <c r="E5" s="651">
        <v>0.53494615408561952</v>
      </c>
      <c r="F5" s="651">
        <v>0.53096885925970416</v>
      </c>
      <c r="G5" s="651">
        <v>0.53127245336076201</v>
      </c>
      <c r="H5" s="651">
        <v>0.53452137171429992</v>
      </c>
      <c r="I5" s="651">
        <v>0.53806605530533413</v>
      </c>
      <c r="J5" s="651">
        <v>0.52390217659598082</v>
      </c>
      <c r="K5" s="651">
        <v>0.52084416594413918</v>
      </c>
      <c r="L5" s="402"/>
      <c r="M5" s="402"/>
      <c r="N5" s="402"/>
      <c r="O5" s="402"/>
      <c r="P5" s="402"/>
      <c r="Q5" s="402"/>
      <c r="R5" s="402"/>
      <c r="S5" s="402"/>
      <c r="T5" s="402"/>
      <c r="U5" s="402"/>
      <c r="V5" s="402"/>
      <c r="W5" s="402"/>
      <c r="X5" s="402"/>
      <c r="Y5" s="402"/>
      <c r="Z5" s="402"/>
      <c r="AA5" s="402"/>
      <c r="AB5" s="402"/>
      <c r="AC5" s="402"/>
      <c r="AD5" s="402"/>
      <c r="AE5" s="402"/>
      <c r="AF5" s="402"/>
      <c r="AG5" s="402"/>
      <c r="AH5" s="402"/>
      <c r="AI5" s="402"/>
      <c r="AJ5" s="402"/>
      <c r="AK5" s="402"/>
      <c r="AL5" s="402"/>
      <c r="AM5" s="402"/>
      <c r="AN5" s="402"/>
      <c r="AO5" s="402"/>
      <c r="AP5" s="402"/>
      <c r="AQ5" s="402"/>
      <c r="AR5" s="402"/>
      <c r="AS5" s="402"/>
      <c r="AT5" s="402"/>
      <c r="AU5" s="402"/>
      <c r="AV5" s="402"/>
      <c r="AW5" s="402"/>
      <c r="AX5" s="402"/>
      <c r="AY5" s="402"/>
      <c r="AZ5" s="402"/>
      <c r="BA5" s="402"/>
      <c r="BB5" s="402"/>
      <c r="BC5" s="402"/>
      <c r="BD5" s="402"/>
      <c r="BE5" s="402"/>
      <c r="BF5" s="402"/>
      <c r="BG5" s="402"/>
      <c r="BH5" s="402"/>
      <c r="BI5" s="402"/>
      <c r="BJ5" s="402"/>
      <c r="BK5" s="403"/>
    </row>
    <row r="6" spans="1:63" s="20" customFormat="1">
      <c r="B6" s="1063">
        <v>1.7999999999999999E-2</v>
      </c>
      <c r="C6" s="287"/>
      <c r="D6" s="288"/>
      <c r="E6" s="288"/>
      <c r="F6" s="288"/>
      <c r="G6" s="288"/>
      <c r="H6" s="288"/>
      <c r="I6" s="288"/>
      <c r="J6" s="288"/>
      <c r="K6" s="288">
        <v>0.52084416594413918</v>
      </c>
      <c r="L6" s="288">
        <v>0.52830787392413503</v>
      </c>
      <c r="M6" s="288">
        <v>0.53170500258814113</v>
      </c>
      <c r="N6" s="288">
        <v>0.53324985867015018</v>
      </c>
      <c r="O6" s="288">
        <v>0.52900312490848966</v>
      </c>
      <c r="P6" s="288">
        <v>0.52537292776446143</v>
      </c>
      <c r="Q6" s="288">
        <v>0.51992743044321021</v>
      </c>
      <c r="R6" s="288">
        <v>0.51584727044931311</v>
      </c>
      <c r="S6" s="288">
        <v>0.50739169750427415</v>
      </c>
      <c r="T6" s="288">
        <v>0.50114459969652314</v>
      </c>
      <c r="U6" s="288">
        <v>0.49381289229182923</v>
      </c>
      <c r="V6" s="288">
        <v>0.48724429983635442</v>
      </c>
      <c r="W6" s="288">
        <v>0.48039017366898334</v>
      </c>
      <c r="X6" s="288">
        <v>0.47312846629108524</v>
      </c>
      <c r="Y6" s="288">
        <v>0.46637046482084393</v>
      </c>
      <c r="Z6" s="288">
        <v>0.46076186835110428</v>
      </c>
      <c r="AA6" s="288">
        <v>0.45644397877315385</v>
      </c>
      <c r="AB6" s="288">
        <v>0.45254468338953679</v>
      </c>
      <c r="AC6" s="288">
        <v>0.44779839305022345</v>
      </c>
      <c r="AD6" s="288">
        <v>0.44440976409494554</v>
      </c>
      <c r="AE6" s="288">
        <v>0.44106014681874373</v>
      </c>
      <c r="AF6" s="288">
        <v>0.43781683302179425</v>
      </c>
      <c r="AG6" s="288">
        <v>0.43559868466791496</v>
      </c>
      <c r="AH6" s="288">
        <v>0.43411709363924966</v>
      </c>
      <c r="AI6" s="288">
        <v>0.43272862992173267</v>
      </c>
      <c r="AJ6" s="288">
        <v>0.4313200558618055</v>
      </c>
      <c r="AK6" s="288">
        <v>0.43011347482170947</v>
      </c>
      <c r="AL6" s="288">
        <v>0.42998973677730878</v>
      </c>
      <c r="AM6" s="288">
        <v>0.4305888274806644</v>
      </c>
      <c r="AN6" s="288">
        <v>0.43050323365687165</v>
      </c>
      <c r="AO6" s="288">
        <v>0.42997365023914502</v>
      </c>
      <c r="AP6" s="288">
        <v>0.42946590417367514</v>
      </c>
      <c r="AQ6" s="288">
        <v>0.42881768733363451</v>
      </c>
      <c r="AR6" s="288">
        <v>0.42774406669617687</v>
      </c>
      <c r="AS6" s="288">
        <v>0.42680088635811431</v>
      </c>
      <c r="AT6" s="288">
        <v>0.42582907792472469</v>
      </c>
      <c r="AU6" s="288">
        <v>0.42435158246473098</v>
      </c>
      <c r="AV6" s="288">
        <v>0.42313501417168398</v>
      </c>
      <c r="AW6" s="288">
        <v>0.42311060648683013</v>
      </c>
      <c r="AX6" s="288">
        <v>0.42421803930072532</v>
      </c>
      <c r="AY6" s="288">
        <v>0.42561075663134162</v>
      </c>
      <c r="AZ6" s="288">
        <v>0.42713957178368106</v>
      </c>
      <c r="BA6" s="288">
        <v>0.42909360944116126</v>
      </c>
      <c r="BB6" s="288">
        <v>0.43114563752136831</v>
      </c>
      <c r="BC6" s="288">
        <v>0.43369325662080493</v>
      </c>
      <c r="BD6" s="288">
        <v>0.43647147972507866</v>
      </c>
      <c r="BE6" s="288">
        <v>0.43840911727764958</v>
      </c>
      <c r="BF6" s="288">
        <v>0.43987600539879668</v>
      </c>
      <c r="BG6" s="288">
        <v>0.4411081132535018</v>
      </c>
      <c r="BH6" s="288">
        <v>0.44211457967117301</v>
      </c>
      <c r="BI6" s="288">
        <v>0.44236714545355216</v>
      </c>
      <c r="BJ6" s="288">
        <v>0.44256666425753616</v>
      </c>
      <c r="BK6" s="289">
        <v>0.44256666425753616</v>
      </c>
    </row>
    <row r="7" spans="1:63" s="20" customFormat="1">
      <c r="B7" s="1063">
        <v>1.4999999999999999E-2</v>
      </c>
      <c r="C7" s="290"/>
      <c r="D7" s="291"/>
      <c r="E7" s="291"/>
      <c r="F7" s="291"/>
      <c r="G7" s="291"/>
      <c r="H7" s="291"/>
      <c r="I7" s="291"/>
      <c r="J7" s="291"/>
      <c r="K7" s="291">
        <v>0.52084377615855215</v>
      </c>
      <c r="L7" s="291">
        <v>0.52830742606538117</v>
      </c>
      <c r="M7" s="291">
        <v>0.53170217287670452</v>
      </c>
      <c r="N7" s="291">
        <v>0.533245325691863</v>
      </c>
      <c r="O7" s="291">
        <v>0.52901660788353033</v>
      </c>
      <c r="P7" s="291">
        <v>0.52544654361827881</v>
      </c>
      <c r="Q7" s="291">
        <v>0.52022947349059967</v>
      </c>
      <c r="R7" s="291">
        <v>0.5163685554804881</v>
      </c>
      <c r="S7" s="291">
        <v>0.5082113527332015</v>
      </c>
      <c r="T7" s="291">
        <v>0.50236043651058893</v>
      </c>
      <c r="U7" s="291">
        <v>0.49552108943084494</v>
      </c>
      <c r="V7" s="291">
        <v>0.48956414651412317</v>
      </c>
      <c r="W7" s="291">
        <v>0.48341863484041231</v>
      </c>
      <c r="X7" s="291">
        <v>0.47693951106087074</v>
      </c>
      <c r="Y7" s="291">
        <v>0.47101959044399488</v>
      </c>
      <c r="Z7" s="291">
        <v>0.46629745179379384</v>
      </c>
      <c r="AA7" s="291">
        <v>0.46288720919182069</v>
      </c>
      <c r="AB7" s="291">
        <v>0.45989109116606097</v>
      </c>
      <c r="AC7" s="291">
        <v>0.45601492152453932</v>
      </c>
      <c r="AD7" s="291">
        <v>0.4534883395210062</v>
      </c>
      <c r="AE7" s="291">
        <v>0.45095702838484059</v>
      </c>
      <c r="AF7" s="291">
        <v>0.44846540074421903</v>
      </c>
      <c r="AG7" s="291">
        <v>0.44695875431866988</v>
      </c>
      <c r="AH7" s="291">
        <v>0.44616072061613998</v>
      </c>
      <c r="AI7" s="291">
        <v>0.44541372635233029</v>
      </c>
      <c r="AJ7" s="291">
        <v>0.44462020624565468</v>
      </c>
      <c r="AK7" s="291">
        <v>0.44400789354075099</v>
      </c>
      <c r="AL7" s="291">
        <v>0.44448841821287055</v>
      </c>
      <c r="AM7" s="291">
        <v>0.4456840044726465</v>
      </c>
      <c r="AN7" s="291">
        <v>0.4461709428910996</v>
      </c>
      <c r="AO7" s="291">
        <v>0.44617832955641146</v>
      </c>
      <c r="AP7" s="291">
        <v>0.44617295270282958</v>
      </c>
      <c r="AQ7" s="291">
        <v>0.44600803000449107</v>
      </c>
      <c r="AR7" s="291">
        <v>0.44537577902585224</v>
      </c>
      <c r="AS7" s="291">
        <v>0.44484237711477359</v>
      </c>
      <c r="AT7" s="291">
        <v>0.44424283634416961</v>
      </c>
      <c r="AU7" s="291">
        <v>0.44309332692752218</v>
      </c>
      <c r="AV7" s="291">
        <v>0.44217924699624361</v>
      </c>
      <c r="AW7" s="291">
        <v>0.44243691821952091</v>
      </c>
      <c r="AX7" s="291">
        <v>0.44384943164496876</v>
      </c>
      <c r="AY7" s="291">
        <v>0.44556413891948693</v>
      </c>
      <c r="AZ7" s="291">
        <v>0.44738068423102539</v>
      </c>
      <c r="BA7" s="291">
        <v>0.44962511854407633</v>
      </c>
      <c r="BB7" s="291">
        <v>0.45196437534687856</v>
      </c>
      <c r="BC7" s="291">
        <v>0.45479406524062327</v>
      </c>
      <c r="BD7" s="291">
        <v>0.45784351592047706</v>
      </c>
      <c r="BE7" s="291">
        <v>0.46001746100290131</v>
      </c>
      <c r="BF7" s="291">
        <v>0.46170373255491653</v>
      </c>
      <c r="BG7" s="291">
        <v>0.46312079929399935</v>
      </c>
      <c r="BH7" s="291">
        <v>0.46430780660751131</v>
      </c>
      <c r="BI7" s="291">
        <v>0.46470799744424579</v>
      </c>
      <c r="BJ7" s="291">
        <v>0.46508585931635488</v>
      </c>
      <c r="BK7" s="292">
        <v>0.46508585931635488</v>
      </c>
    </row>
    <row r="8" spans="1:63" s="20" customFormat="1">
      <c r="B8" s="1063">
        <v>1.2999999999999999E-2</v>
      </c>
      <c r="C8" s="290"/>
      <c r="D8" s="291"/>
      <c r="E8" s="291"/>
      <c r="F8" s="291"/>
      <c r="G8" s="291"/>
      <c r="H8" s="291"/>
      <c r="I8" s="291"/>
      <c r="J8" s="291"/>
      <c r="K8" s="291">
        <v>0.52084353666109784</v>
      </c>
      <c r="L8" s="291">
        <v>0.52830715607949563</v>
      </c>
      <c r="M8" s="291">
        <v>0.53170120299481893</v>
      </c>
      <c r="N8" s="291">
        <v>0.53324389884483714</v>
      </c>
      <c r="O8" s="291">
        <v>0.52902789235547665</v>
      </c>
      <c r="P8" s="291">
        <v>0.52549836856938581</v>
      </c>
      <c r="Q8" s="291">
        <v>0.52043412460423732</v>
      </c>
      <c r="R8" s="291">
        <v>0.51672012171860482</v>
      </c>
      <c r="S8" s="291">
        <v>0.50876276949107002</v>
      </c>
      <c r="T8" s="291">
        <v>0.50317740429796487</v>
      </c>
      <c r="U8" s="291">
        <v>0.49666872378514548</v>
      </c>
      <c r="V8" s="291">
        <v>0.49112342739341042</v>
      </c>
      <c r="W8" s="291">
        <v>0.4854554624597176</v>
      </c>
      <c r="X8" s="291">
        <v>0.47950517820566468</v>
      </c>
      <c r="Y8" s="291">
        <v>0.47415303281171872</v>
      </c>
      <c r="Z8" s="291">
        <v>0.47003303089222409</v>
      </c>
      <c r="AA8" s="291">
        <v>0.46723965101124726</v>
      </c>
      <c r="AB8" s="291">
        <v>0.46486130932388359</v>
      </c>
      <c r="AC8" s="291">
        <v>0.4615843089700824</v>
      </c>
      <c r="AD8" s="291">
        <v>0.45964861553771441</v>
      </c>
      <c r="AE8" s="291">
        <v>0.45768026109935078</v>
      </c>
      <c r="AF8" s="291">
        <v>0.45570470259268475</v>
      </c>
      <c r="AG8" s="291">
        <v>0.45468770606738673</v>
      </c>
      <c r="AH8" s="291">
        <v>0.45436043752208044</v>
      </c>
      <c r="AI8" s="291">
        <v>0.4540551475530486</v>
      </c>
      <c r="AJ8" s="291">
        <v>0.45368832176158908</v>
      </c>
      <c r="AK8" s="291">
        <v>0.45348645157517153</v>
      </c>
      <c r="AL8" s="291">
        <v>0.45437828114327544</v>
      </c>
      <c r="AM8" s="291">
        <v>0.45598476233902585</v>
      </c>
      <c r="AN8" s="291">
        <v>0.45686687204941301</v>
      </c>
      <c r="AO8" s="291">
        <v>0.4572422673330393</v>
      </c>
      <c r="AP8" s="291">
        <v>0.4575850232583154</v>
      </c>
      <c r="AQ8" s="291">
        <v>0.45774422138879728</v>
      </c>
      <c r="AR8" s="291">
        <v>0.45741201444479823</v>
      </c>
      <c r="AS8" s="291">
        <v>0.45714844635596097</v>
      </c>
      <c r="AT8" s="291">
        <v>0.45679771679774678</v>
      </c>
      <c r="AU8" s="291">
        <v>0.45585985455549644</v>
      </c>
      <c r="AV8" s="291">
        <v>0.45513196459563204</v>
      </c>
      <c r="AW8" s="291">
        <v>0.45555553291126444</v>
      </c>
      <c r="AX8" s="291">
        <v>0.45714995475410702</v>
      </c>
      <c r="AY8" s="291">
        <v>0.45904841920685246</v>
      </c>
      <c r="AZ8" s="291">
        <v>0.46102836187544427</v>
      </c>
      <c r="BA8" s="291">
        <v>0.46342683579206045</v>
      </c>
      <c r="BB8" s="291">
        <v>0.46591795711165873</v>
      </c>
      <c r="BC8" s="291">
        <v>0.4688824969320185</v>
      </c>
      <c r="BD8" s="291">
        <v>0.47206147155319023</v>
      </c>
      <c r="BE8" s="291">
        <v>0.4743392551839602</v>
      </c>
      <c r="BF8" s="291">
        <v>0.4761128270454964</v>
      </c>
      <c r="BG8" s="291">
        <v>0.47759810861401802</v>
      </c>
      <c r="BH8" s="291">
        <v>0.47884480459299439</v>
      </c>
      <c r="BI8" s="291">
        <v>0.47927904296076485</v>
      </c>
      <c r="BJ8" s="291">
        <v>0.47968516053647509</v>
      </c>
      <c r="BK8" s="292">
        <v>0.47968516053647509</v>
      </c>
    </row>
    <row r="9" spans="1:63" s="20" customFormat="1" ht="15.75" thickBot="1">
      <c r="B9" s="1064">
        <v>0.01</v>
      </c>
      <c r="C9" s="294"/>
      <c r="D9" s="295"/>
      <c r="E9" s="295"/>
      <c r="F9" s="295"/>
      <c r="G9" s="295"/>
      <c r="H9" s="295"/>
      <c r="I9" s="295"/>
      <c r="J9" s="295"/>
      <c r="K9" s="295">
        <v>0.52084321537023837</v>
      </c>
      <c r="L9" s="295">
        <v>0.52830681067967722</v>
      </c>
      <c r="M9" s="295">
        <v>0.53169825120316005</v>
      </c>
      <c r="N9" s="295">
        <v>0.53324189590804194</v>
      </c>
      <c r="O9" s="295">
        <v>0.52904585589748987</v>
      </c>
      <c r="P9" s="295">
        <v>0.52557677806259484</v>
      </c>
      <c r="Q9" s="295">
        <v>0.52073948027345818</v>
      </c>
      <c r="R9" s="295">
        <v>0.51724856985303336</v>
      </c>
      <c r="S9" s="295">
        <v>0.50959183849228806</v>
      </c>
      <c r="T9" s="295">
        <v>0.50440855666650375</v>
      </c>
      <c r="U9" s="295">
        <v>0.49839589659075106</v>
      </c>
      <c r="V9" s="295">
        <v>0.49347106045478323</v>
      </c>
      <c r="W9" s="295">
        <v>0.48852984939069649</v>
      </c>
      <c r="X9" s="295">
        <v>0.48338649957778668</v>
      </c>
      <c r="Y9" s="295">
        <v>0.47890630978883447</v>
      </c>
      <c r="Z9" s="295">
        <v>0.47570543671214099</v>
      </c>
      <c r="AA9" s="295">
        <v>0.47385250772239629</v>
      </c>
      <c r="AB9" s="295">
        <v>0.47242409016627224</v>
      </c>
      <c r="AC9" s="295">
        <v>0.47007473592827698</v>
      </c>
      <c r="AD9" s="295">
        <v>0.46905321559125557</v>
      </c>
      <c r="AE9" s="295">
        <v>0.46795483044121805</v>
      </c>
      <c r="AF9" s="295">
        <v>0.46678296192816948</v>
      </c>
      <c r="AG9" s="295">
        <v>0.46653051427396952</v>
      </c>
      <c r="AH9" s="295">
        <v>0.46694210674465264</v>
      </c>
      <c r="AI9" s="295">
        <v>0.46736134373906091</v>
      </c>
      <c r="AJ9" s="295">
        <v>0.46768976006390861</v>
      </c>
      <c r="AK9" s="295">
        <v>0.46815879246094677</v>
      </c>
      <c r="AL9" s="295">
        <v>0.46973036543592134</v>
      </c>
      <c r="AM9" s="295">
        <v>0.47204091851964985</v>
      </c>
      <c r="AN9" s="295">
        <v>0.47358996735382619</v>
      </c>
      <c r="AO9" s="295">
        <v>0.47460097644648008</v>
      </c>
      <c r="AP9" s="295">
        <v>0.47555202305991595</v>
      </c>
      <c r="AQ9" s="295">
        <v>0.47628187880575346</v>
      </c>
      <c r="AR9" s="295">
        <v>0.47648028825419558</v>
      </c>
      <c r="AS9" s="295">
        <v>0.47672059969839231</v>
      </c>
      <c r="AT9" s="295">
        <v>0.47681951502724118</v>
      </c>
      <c r="AU9" s="295">
        <v>0.47628681661745009</v>
      </c>
      <c r="AV9" s="295">
        <v>0.47592181306573295</v>
      </c>
      <c r="AW9" s="295">
        <v>0.4767040928752132</v>
      </c>
      <c r="AX9" s="295">
        <v>0.47868357234587805</v>
      </c>
      <c r="AY9" s="295">
        <v>0.48094517723856611</v>
      </c>
      <c r="AZ9" s="295">
        <v>0.48327099230424519</v>
      </c>
      <c r="BA9" s="295">
        <v>0.48599909599857471</v>
      </c>
      <c r="BB9" s="295">
        <v>0.48882674250408165</v>
      </c>
      <c r="BC9" s="295">
        <v>0.49212946889654841</v>
      </c>
      <c r="BD9" s="295">
        <v>0.49560245996540903</v>
      </c>
      <c r="BE9" s="295">
        <v>0.49813177517574631</v>
      </c>
      <c r="BF9" s="295">
        <v>0.50013637442182401</v>
      </c>
      <c r="BG9" s="295">
        <v>0.50180086854492889</v>
      </c>
      <c r="BH9" s="295">
        <v>0.50326189682806266</v>
      </c>
      <c r="BI9" s="295">
        <v>0.50382776489693237</v>
      </c>
      <c r="BJ9" s="295">
        <v>0.50440149957968639</v>
      </c>
      <c r="BK9" s="296">
        <v>0.50440149957968639</v>
      </c>
    </row>
    <row r="10" spans="1:63" s="20" customFormat="1">
      <c r="B10" s="23"/>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row>
    <row r="11" spans="1:63" s="17" customFormat="1">
      <c r="B11" s="26"/>
    </row>
    <row r="12" spans="1:63" s="17" customFormat="1">
      <c r="B12" s="26"/>
    </row>
    <row r="13" spans="1:63" s="17" customFormat="1">
      <c r="B13" s="26"/>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row>
    <row r="14" spans="1:63" s="17" customFormat="1">
      <c r="B14" s="26"/>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row>
    <row r="15" spans="1:63" s="17" customFormat="1">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row>
    <row r="16" spans="1:63" s="17" customFormat="1">
      <c r="C16" s="18"/>
      <c r="D16" s="18"/>
      <c r="E16" s="18"/>
      <c r="F16" s="18"/>
      <c r="G16" s="18"/>
      <c r="H16" s="18"/>
      <c r="I16" s="18"/>
      <c r="J16" s="18"/>
      <c r="K16" s="18"/>
      <c r="L16" s="18"/>
      <c r="M16" s="31"/>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row>
    <row r="17" spans="3:62" s="17" customFormat="1" ht="15" customHeight="1">
      <c r="I17" s="18"/>
      <c r="K17" s="1320" t="s">
        <v>63</v>
      </c>
      <c r="L17" s="1320"/>
      <c r="M17" s="1320"/>
      <c r="N17" s="1320"/>
      <c r="O17" s="1320"/>
      <c r="P17" s="1320"/>
      <c r="Q17" s="41"/>
      <c r="R17" s="41"/>
      <c r="S17" s="41"/>
      <c r="T17" s="1320"/>
      <c r="U17" s="1320"/>
      <c r="V17" s="1320"/>
      <c r="W17" s="1320"/>
      <c r="X17" s="1320"/>
      <c r="Y17" s="1320"/>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row>
    <row r="18" spans="3:62" s="17" customFormat="1" ht="15" customHeight="1">
      <c r="I18" s="18"/>
      <c r="K18" s="1320"/>
      <c r="L18" s="1320"/>
      <c r="M18" s="1320"/>
      <c r="N18" s="1320"/>
      <c r="O18" s="1320"/>
      <c r="P18" s="1320"/>
      <c r="Q18" s="41"/>
      <c r="R18" s="41"/>
      <c r="S18" s="41"/>
      <c r="T18" s="1320"/>
      <c r="U18" s="1320"/>
      <c r="V18" s="1320"/>
      <c r="W18" s="1320"/>
      <c r="X18" s="1320"/>
      <c r="Y18" s="1320"/>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row>
    <row r="19" spans="3:62" s="17" customFormat="1" ht="21.75" customHeight="1">
      <c r="I19" s="18"/>
      <c r="K19" s="1320"/>
      <c r="L19" s="1320"/>
      <c r="M19" s="1320"/>
      <c r="N19" s="1320"/>
      <c r="O19" s="1320"/>
      <c r="P19" s="1320"/>
      <c r="Q19" s="41"/>
      <c r="R19" s="41"/>
      <c r="S19" s="41"/>
      <c r="T19" s="1320"/>
      <c r="U19" s="1320"/>
      <c r="V19" s="1320"/>
      <c r="W19" s="1320"/>
      <c r="X19" s="1320"/>
      <c r="Y19" s="1320"/>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row>
    <row r="20" spans="3:62" s="17" customFormat="1" ht="36.75" customHeight="1">
      <c r="I20" s="18"/>
      <c r="K20" s="1320"/>
      <c r="L20" s="1320"/>
      <c r="M20" s="1320"/>
      <c r="N20" s="1320"/>
      <c r="O20" s="1320"/>
      <c r="P20" s="1320"/>
      <c r="Q20" s="41"/>
      <c r="R20" s="41"/>
      <c r="S20" s="41"/>
      <c r="T20" s="1320"/>
      <c r="U20" s="1320"/>
      <c r="V20" s="1320"/>
      <c r="W20" s="1320"/>
      <c r="X20" s="1320"/>
      <c r="Y20" s="1320"/>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row>
    <row r="21" spans="3:62" s="17" customFormat="1">
      <c r="C21" s="18"/>
      <c r="D21" s="18"/>
      <c r="E21" s="18"/>
      <c r="F21" s="18"/>
      <c r="G21" s="18"/>
      <c r="H21" s="18"/>
      <c r="I21" s="18"/>
      <c r="K21" s="18"/>
      <c r="L21" s="18"/>
      <c r="M21" s="18"/>
      <c r="N21" s="18"/>
      <c r="O21" s="18"/>
      <c r="P21" s="18"/>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row>
    <row r="22" spans="3:62" s="17" customFormat="1">
      <c r="C22" s="18"/>
      <c r="D22" s="18"/>
      <c r="E22" s="18"/>
      <c r="F22" s="18"/>
      <c r="G22" s="18"/>
      <c r="H22" s="18"/>
      <c r="I22" s="18"/>
      <c r="K22" s="18"/>
      <c r="L22" s="18"/>
      <c r="M22" s="18"/>
      <c r="N22" s="18"/>
      <c r="O22" s="18"/>
      <c r="P22" s="18"/>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row>
    <row r="23" spans="3:62" s="17" customFormat="1">
      <c r="C23" s="18"/>
      <c r="D23" s="18"/>
      <c r="E23" s="18"/>
      <c r="F23" s="18"/>
      <c r="G23" s="18"/>
      <c r="H23" s="18"/>
      <c r="I23" s="18"/>
      <c r="K23" s="18"/>
      <c r="L23" s="18"/>
      <c r="M23" s="18"/>
      <c r="N23" s="18"/>
      <c r="O23" s="18"/>
      <c r="P23" s="18"/>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row>
    <row r="24" spans="3:62" s="17" customFormat="1">
      <c r="C24" s="18"/>
      <c r="D24" s="18"/>
      <c r="E24" s="18"/>
      <c r="F24" s="18"/>
      <c r="G24" s="18"/>
      <c r="H24" s="18"/>
      <c r="I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row>
    <row r="25" spans="3:62" s="17" customFormat="1">
      <c r="C25" s="18"/>
      <c r="D25" s="18"/>
      <c r="E25" s="18"/>
      <c r="F25" s="18"/>
      <c r="G25" s="18"/>
      <c r="H25" s="18"/>
      <c r="I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row>
    <row r="26" spans="3:62" s="17" customFormat="1">
      <c r="C26" s="18"/>
      <c r="D26" s="18"/>
      <c r="E26" s="18"/>
      <c r="F26" s="18"/>
      <c r="G26" s="18"/>
      <c r="H26" s="18"/>
      <c r="I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row>
    <row r="27" spans="3:62" s="17" customFormat="1">
      <c r="C27" s="18"/>
      <c r="D27" s="18"/>
      <c r="E27" s="18"/>
      <c r="F27" s="18"/>
      <c r="G27" s="18"/>
      <c r="H27" s="18"/>
      <c r="I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row>
    <row r="28" spans="3:62" s="17" customFormat="1">
      <c r="C28" s="18"/>
      <c r="D28" s="18"/>
      <c r="E28" s="18"/>
      <c r="F28" s="18"/>
      <c r="G28" s="18"/>
      <c r="H28" s="18"/>
      <c r="I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row>
    <row r="29" spans="3:62" s="17" customFormat="1">
      <c r="C29" s="18"/>
      <c r="D29" s="18"/>
      <c r="E29" s="18"/>
      <c r="F29" s="18"/>
      <c r="G29" s="18"/>
      <c r="H29" s="18"/>
      <c r="I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row>
    <row r="30" spans="3:62" s="17" customFormat="1">
      <c r="C30" s="18"/>
      <c r="D30" s="18"/>
      <c r="E30" s="18"/>
      <c r="F30" s="18"/>
      <c r="G30" s="18"/>
      <c r="H30" s="18"/>
      <c r="I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row>
    <row r="31" spans="3:62" s="17" customFormat="1">
      <c r="C31" s="18"/>
      <c r="D31" s="18"/>
      <c r="E31" s="18"/>
      <c r="F31" s="18"/>
      <c r="G31" s="18"/>
      <c r="H31" s="18"/>
      <c r="I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row>
    <row r="32" spans="3:62" s="17" customFormat="1">
      <c r="C32" s="18"/>
      <c r="D32" s="18"/>
      <c r="E32" s="18"/>
      <c r="F32" s="18"/>
      <c r="G32" s="18"/>
      <c r="H32" s="18"/>
      <c r="I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row>
    <row r="33" spans="3:53" s="17" customFormat="1">
      <c r="C33" s="18"/>
      <c r="D33" s="18"/>
      <c r="E33" s="18"/>
      <c r="F33" s="18"/>
      <c r="G33" s="18"/>
      <c r="H33" s="18"/>
      <c r="I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row>
    <row r="34" spans="3:53">
      <c r="J34" s="29"/>
    </row>
    <row r="35" spans="3:53">
      <c r="J35" s="29"/>
    </row>
    <row r="36" spans="3:53">
      <c r="J36" s="29"/>
    </row>
    <row r="37" spans="3:53">
      <c r="J37" s="29"/>
    </row>
    <row r="38" spans="3:53">
      <c r="J38" s="29"/>
    </row>
    <row r="39" spans="3:53">
      <c r="J39" s="29"/>
    </row>
  </sheetData>
  <mergeCells count="2">
    <mergeCell ref="T17:Y20"/>
    <mergeCell ref="K17:P2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6"/>
  <sheetViews>
    <sheetView workbookViewId="0">
      <selection activeCell="A2" sqref="A2"/>
    </sheetView>
  </sheetViews>
  <sheetFormatPr baseColWidth="10" defaultColWidth="10.85546875" defaultRowHeight="15"/>
  <cols>
    <col min="1" max="1" width="10.85546875" style="477"/>
    <col min="2" max="2" width="15.140625" style="477" customWidth="1"/>
    <col min="3" max="72" width="5.7109375" style="477" customWidth="1"/>
    <col min="73" max="73" width="5.5703125" style="477" customWidth="1"/>
    <col min="74" max="16384" width="10.85546875" style="477"/>
  </cols>
  <sheetData>
    <row r="1" spans="1:73" ht="15.75">
      <c r="A1" s="45" t="s">
        <v>317</v>
      </c>
      <c r="B1" s="476"/>
    </row>
    <row r="2" spans="1:73">
      <c r="B2" s="476"/>
    </row>
    <row r="3" spans="1:73" ht="15.75" thickBot="1">
      <c r="B3" s="476"/>
    </row>
    <row r="4" spans="1:73" ht="15.75" thickBot="1">
      <c r="B4" s="878"/>
      <c r="C4" s="847">
        <v>2000</v>
      </c>
      <c r="D4" s="848">
        <v>2001</v>
      </c>
      <c r="E4" s="848">
        <v>2002</v>
      </c>
      <c r="F4" s="848">
        <v>2003</v>
      </c>
      <c r="G4" s="848">
        <v>2004</v>
      </c>
      <c r="H4" s="848">
        <v>2005</v>
      </c>
      <c r="I4" s="848">
        <v>2006</v>
      </c>
      <c r="J4" s="848">
        <v>2007</v>
      </c>
      <c r="K4" s="848">
        <v>2008</v>
      </c>
      <c r="L4" s="848">
        <v>2009</v>
      </c>
      <c r="M4" s="848">
        <v>2010</v>
      </c>
      <c r="N4" s="848">
        <v>2011</v>
      </c>
      <c r="O4" s="848">
        <v>2012</v>
      </c>
      <c r="P4" s="848">
        <v>2013</v>
      </c>
      <c r="Q4" s="848">
        <v>2014</v>
      </c>
      <c r="R4" s="848">
        <v>2015</v>
      </c>
      <c r="S4" s="848">
        <v>2016</v>
      </c>
      <c r="T4" s="848">
        <v>2017</v>
      </c>
      <c r="U4" s="848">
        <v>2018</v>
      </c>
      <c r="V4" s="848">
        <v>2019</v>
      </c>
      <c r="W4" s="848">
        <v>2020</v>
      </c>
      <c r="X4" s="848">
        <v>2021</v>
      </c>
      <c r="Y4" s="848">
        <v>2022</v>
      </c>
      <c r="Z4" s="848">
        <v>2023</v>
      </c>
      <c r="AA4" s="848">
        <v>2024</v>
      </c>
      <c r="AB4" s="848">
        <v>2025</v>
      </c>
      <c r="AC4" s="848">
        <v>2026</v>
      </c>
      <c r="AD4" s="848">
        <v>2027</v>
      </c>
      <c r="AE4" s="848">
        <v>2028</v>
      </c>
      <c r="AF4" s="848">
        <v>2029</v>
      </c>
      <c r="AG4" s="848">
        <v>2030</v>
      </c>
      <c r="AH4" s="848">
        <v>2031</v>
      </c>
      <c r="AI4" s="848">
        <v>2032</v>
      </c>
      <c r="AJ4" s="848">
        <v>2033</v>
      </c>
      <c r="AK4" s="848">
        <v>2034</v>
      </c>
      <c r="AL4" s="848">
        <v>2035</v>
      </c>
      <c r="AM4" s="848">
        <v>2036</v>
      </c>
      <c r="AN4" s="848">
        <v>2037</v>
      </c>
      <c r="AO4" s="848">
        <v>2038</v>
      </c>
      <c r="AP4" s="848">
        <v>2039</v>
      </c>
      <c r="AQ4" s="848">
        <v>2040</v>
      </c>
      <c r="AR4" s="848">
        <v>2041</v>
      </c>
      <c r="AS4" s="848">
        <v>2042</v>
      </c>
      <c r="AT4" s="848">
        <v>2043</v>
      </c>
      <c r="AU4" s="848">
        <v>2044</v>
      </c>
      <c r="AV4" s="848">
        <v>2045</v>
      </c>
      <c r="AW4" s="848">
        <v>2046</v>
      </c>
      <c r="AX4" s="848">
        <v>2047</v>
      </c>
      <c r="AY4" s="848">
        <v>2048</v>
      </c>
      <c r="AZ4" s="848">
        <v>2049</v>
      </c>
      <c r="BA4" s="848">
        <v>2050</v>
      </c>
      <c r="BB4" s="848">
        <v>2051</v>
      </c>
      <c r="BC4" s="848">
        <v>2052</v>
      </c>
      <c r="BD4" s="848">
        <v>2053</v>
      </c>
      <c r="BE4" s="848">
        <v>2054</v>
      </c>
      <c r="BF4" s="848">
        <v>2055</v>
      </c>
      <c r="BG4" s="848">
        <v>2056</v>
      </c>
      <c r="BH4" s="848">
        <v>2057</v>
      </c>
      <c r="BI4" s="848">
        <v>2058</v>
      </c>
      <c r="BJ4" s="848">
        <v>2059</v>
      </c>
      <c r="BK4" s="848">
        <v>2060</v>
      </c>
      <c r="BL4" s="848">
        <v>2061</v>
      </c>
      <c r="BM4" s="848">
        <v>2062</v>
      </c>
      <c r="BN4" s="848">
        <v>2063</v>
      </c>
      <c r="BO4" s="848">
        <v>2064</v>
      </c>
      <c r="BP4" s="848">
        <v>2065</v>
      </c>
      <c r="BQ4" s="848">
        <v>2066</v>
      </c>
      <c r="BR4" s="848">
        <v>2067</v>
      </c>
      <c r="BS4" s="848">
        <v>2068</v>
      </c>
      <c r="BT4" s="879">
        <v>2069</v>
      </c>
      <c r="BU4" s="849">
        <v>2070</v>
      </c>
    </row>
    <row r="5" spans="1:73" ht="15" customHeight="1">
      <c r="B5" s="880" t="s">
        <v>138</v>
      </c>
      <c r="C5" s="881">
        <v>60.739511626178199</v>
      </c>
      <c r="D5" s="864">
        <v>60.763321262969711</v>
      </c>
      <c r="E5" s="864">
        <v>60.763741937900242</v>
      </c>
      <c r="F5" s="864">
        <v>60.785515137037578</v>
      </c>
      <c r="G5" s="864">
        <v>60.691335374113535</v>
      </c>
      <c r="H5" s="864">
        <v>60.649231479827527</v>
      </c>
      <c r="I5" s="864">
        <v>60.577717811978424</v>
      </c>
      <c r="J5" s="864">
        <v>60.545829109546361</v>
      </c>
      <c r="K5" s="864">
        <v>60.482164440882705</v>
      </c>
      <c r="L5" s="864">
        <v>60.551911896088356</v>
      </c>
      <c r="M5" s="864">
        <v>60.516216002446228</v>
      </c>
      <c r="N5" s="864">
        <v>60.766115123025827</v>
      </c>
      <c r="O5" s="864">
        <v>61.025588770794137</v>
      </c>
      <c r="P5" s="864">
        <v>61.188651832163195</v>
      </c>
      <c r="Q5" s="864">
        <v>61.357833785352305</v>
      </c>
      <c r="R5" s="864">
        <v>61.60972483022843</v>
      </c>
      <c r="S5" s="864">
        <v>61.814084130665123</v>
      </c>
      <c r="T5" s="864">
        <v>61.832686421791195</v>
      </c>
      <c r="U5" s="864"/>
      <c r="V5" s="864"/>
      <c r="W5" s="864"/>
      <c r="X5" s="864"/>
      <c r="Y5" s="864"/>
      <c r="Z5" s="864"/>
      <c r="AA5" s="864"/>
      <c r="AB5" s="864"/>
      <c r="AC5" s="864"/>
      <c r="AD5" s="864"/>
      <c r="AE5" s="864"/>
      <c r="AF5" s="864"/>
      <c r="AG5" s="864"/>
      <c r="AH5" s="864"/>
      <c r="AI5" s="864"/>
      <c r="AJ5" s="864"/>
      <c r="AK5" s="864"/>
      <c r="AL5" s="864"/>
      <c r="AM5" s="864"/>
      <c r="AN5" s="864"/>
      <c r="AO5" s="864"/>
      <c r="AP5" s="864"/>
      <c r="AQ5" s="864"/>
      <c r="AR5" s="864"/>
      <c r="AS5" s="864"/>
      <c r="AT5" s="864"/>
      <c r="AU5" s="864"/>
      <c r="AV5" s="864"/>
      <c r="AW5" s="864"/>
      <c r="AX5" s="864"/>
      <c r="AY5" s="864"/>
      <c r="AZ5" s="864"/>
      <c r="BA5" s="864"/>
      <c r="BB5" s="864"/>
      <c r="BC5" s="864"/>
      <c r="BD5" s="864"/>
      <c r="BE5" s="864"/>
      <c r="BF5" s="864"/>
      <c r="BG5" s="864"/>
      <c r="BH5" s="864"/>
      <c r="BI5" s="864"/>
      <c r="BJ5" s="864"/>
      <c r="BK5" s="882"/>
      <c r="BL5" s="882"/>
      <c r="BM5" s="882"/>
      <c r="BN5" s="882"/>
      <c r="BO5" s="882"/>
      <c r="BP5" s="882"/>
      <c r="BQ5" s="882"/>
      <c r="BR5" s="882"/>
      <c r="BS5" s="882"/>
      <c r="BT5" s="882"/>
      <c r="BU5" s="883"/>
    </row>
    <row r="6" spans="1:73" ht="15.75" thickBot="1">
      <c r="B6" s="478" t="s">
        <v>236</v>
      </c>
      <c r="C6" s="514"/>
      <c r="D6" s="482"/>
      <c r="E6" s="482"/>
      <c r="F6" s="482"/>
      <c r="G6" s="482"/>
      <c r="H6" s="482"/>
      <c r="I6" s="482"/>
      <c r="J6" s="482"/>
      <c r="K6" s="482"/>
      <c r="L6" s="482"/>
      <c r="M6" s="482"/>
      <c r="N6" s="482"/>
      <c r="O6" s="482"/>
      <c r="P6" s="482"/>
      <c r="Q6" s="482"/>
      <c r="R6" s="482"/>
      <c r="S6" s="482"/>
      <c r="T6" s="482">
        <v>61.832686421791195</v>
      </c>
      <c r="U6" s="482">
        <v>61.930312617297147</v>
      </c>
      <c r="V6" s="482">
        <v>62.050124445471113</v>
      </c>
      <c r="W6" s="482">
        <v>62.165131135169077</v>
      </c>
      <c r="X6" s="482">
        <v>62.278573296536621</v>
      </c>
      <c r="Y6" s="482">
        <v>62.352237188132491</v>
      </c>
      <c r="Z6" s="482">
        <v>62.421179879711786</v>
      </c>
      <c r="AA6" s="482">
        <v>62.500551446392635</v>
      </c>
      <c r="AB6" s="482">
        <v>62.601845243131599</v>
      </c>
      <c r="AC6" s="482">
        <v>62.696815874158766</v>
      </c>
      <c r="AD6" s="482">
        <v>62.803232364914187</v>
      </c>
      <c r="AE6" s="482">
        <v>62.878841152262495</v>
      </c>
      <c r="AF6" s="482">
        <v>62.951017729527194</v>
      </c>
      <c r="AG6" s="482">
        <v>63.025001006692449</v>
      </c>
      <c r="AH6" s="482">
        <v>63.102136806805888</v>
      </c>
      <c r="AI6" s="482">
        <v>63.184538953834156</v>
      </c>
      <c r="AJ6" s="482">
        <v>63.276254898614262</v>
      </c>
      <c r="AK6" s="482">
        <v>63.380612349886597</v>
      </c>
      <c r="AL6" s="482">
        <v>63.491107789247508</v>
      </c>
      <c r="AM6" s="482">
        <v>63.59272450108211</v>
      </c>
      <c r="AN6" s="482">
        <v>63.693433791589534</v>
      </c>
      <c r="AO6" s="482">
        <v>63.779455165709145</v>
      </c>
      <c r="AP6" s="482">
        <v>63.852030883171295</v>
      </c>
      <c r="AQ6" s="482">
        <v>63.902474063425785</v>
      </c>
      <c r="AR6" s="482">
        <v>63.92192483178443</v>
      </c>
      <c r="AS6" s="482">
        <v>63.93260968098911</v>
      </c>
      <c r="AT6" s="482">
        <v>63.934613709256503</v>
      </c>
      <c r="AU6" s="482">
        <v>63.93101763747692</v>
      </c>
      <c r="AV6" s="482">
        <v>63.939733430059057</v>
      </c>
      <c r="AW6" s="482">
        <v>63.959522190703012</v>
      </c>
      <c r="AX6" s="482">
        <v>63.979928394699115</v>
      </c>
      <c r="AY6" s="482">
        <v>64.002508551345258</v>
      </c>
      <c r="AZ6" s="482">
        <v>64.017476696417219</v>
      </c>
      <c r="BA6" s="482">
        <v>64.041707916049475</v>
      </c>
      <c r="BB6" s="482">
        <v>64.062614801771346</v>
      </c>
      <c r="BC6" s="482">
        <v>64.077187229011614</v>
      </c>
      <c r="BD6" s="482">
        <v>64.0831936824042</v>
      </c>
      <c r="BE6" s="482">
        <v>64.085883201118079</v>
      </c>
      <c r="BF6" s="482">
        <v>64.078459281498652</v>
      </c>
      <c r="BG6" s="482">
        <v>64.060878803216525</v>
      </c>
      <c r="BH6" s="482">
        <v>64.021616078434235</v>
      </c>
      <c r="BI6" s="482">
        <v>63.996465452412885</v>
      </c>
      <c r="BJ6" s="482">
        <v>63.960385474061411</v>
      </c>
      <c r="BK6" s="483">
        <v>63.932333082933489</v>
      </c>
      <c r="BL6" s="483">
        <v>63.914463000840428</v>
      </c>
      <c r="BM6" s="483">
        <v>63.910719947120285</v>
      </c>
      <c r="BN6" s="483">
        <v>63.907009314852495</v>
      </c>
      <c r="BO6" s="483">
        <v>63.904874414774604</v>
      </c>
      <c r="BP6" s="483">
        <v>63.905153815214042</v>
      </c>
      <c r="BQ6" s="483">
        <v>63.899768115668216</v>
      </c>
      <c r="BR6" s="483">
        <v>63.901173452325992</v>
      </c>
      <c r="BS6" s="483">
        <v>63.904387669118506</v>
      </c>
      <c r="BT6" s="483">
        <v>63.913405938553389</v>
      </c>
      <c r="BU6" s="484">
        <v>63.913405938553389</v>
      </c>
    </row>
  </sheetData>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58"/>
  <sheetViews>
    <sheetView workbookViewId="0">
      <selection activeCell="A2" sqref="A2"/>
    </sheetView>
  </sheetViews>
  <sheetFormatPr baseColWidth="10" defaultRowHeight="15"/>
  <cols>
    <col min="1" max="1" width="11.42578125" style="29"/>
    <col min="2" max="2" width="40.140625" style="29" customWidth="1"/>
    <col min="3" max="53" width="6.85546875" style="30" customWidth="1"/>
    <col min="54" max="65" width="6.85546875" style="29" customWidth="1"/>
    <col min="66" max="16384" width="11.42578125" style="29"/>
  </cols>
  <sheetData>
    <row r="1" spans="1:64" s="17" customFormat="1" ht="15.75">
      <c r="A1" s="16" t="s">
        <v>372</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row>
    <row r="2" spans="1:64" s="17" customFormat="1" ht="15.75">
      <c r="B2" s="19"/>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row>
    <row r="3" spans="1:64" s="17" customFormat="1" ht="15.75" thickBot="1">
      <c r="C3" s="18"/>
      <c r="D3" s="18"/>
      <c r="E3" s="18"/>
      <c r="F3" s="18"/>
      <c r="G3" s="18"/>
      <c r="H3" s="18"/>
      <c r="I3" s="31"/>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row>
    <row r="4" spans="1:64" s="20" customFormat="1" ht="26.25" thickBot="1">
      <c r="B4" s="596" t="s">
        <v>3</v>
      </c>
      <c r="C4" s="284">
        <v>1940</v>
      </c>
      <c r="D4" s="597">
        <v>1941</v>
      </c>
      <c r="E4" s="597">
        <v>1942</v>
      </c>
      <c r="F4" s="597">
        <v>1943</v>
      </c>
      <c r="G4" s="597">
        <v>1944</v>
      </c>
      <c r="H4" s="597">
        <v>1945</v>
      </c>
      <c r="I4" s="597">
        <v>1946</v>
      </c>
      <c r="J4" s="597">
        <v>1947</v>
      </c>
      <c r="K4" s="597">
        <v>1948</v>
      </c>
      <c r="L4" s="597">
        <v>1949</v>
      </c>
      <c r="M4" s="597">
        <v>1950</v>
      </c>
      <c r="N4" s="597">
        <v>1951</v>
      </c>
      <c r="O4" s="597">
        <v>1952</v>
      </c>
      <c r="P4" s="597">
        <v>1953</v>
      </c>
      <c r="Q4" s="597">
        <v>1954</v>
      </c>
      <c r="R4" s="597">
        <v>1955</v>
      </c>
      <c r="S4" s="597">
        <v>1956</v>
      </c>
      <c r="T4" s="597">
        <v>1957</v>
      </c>
      <c r="U4" s="597">
        <v>1958</v>
      </c>
      <c r="V4" s="597">
        <v>1959</v>
      </c>
      <c r="W4" s="597">
        <v>1960</v>
      </c>
      <c r="X4" s="597">
        <v>1961</v>
      </c>
      <c r="Y4" s="597">
        <v>1962</v>
      </c>
      <c r="Z4" s="597">
        <v>1963</v>
      </c>
      <c r="AA4" s="597">
        <v>1964</v>
      </c>
      <c r="AB4" s="597">
        <v>1965</v>
      </c>
      <c r="AC4" s="597">
        <v>1966</v>
      </c>
      <c r="AD4" s="597">
        <v>1967</v>
      </c>
      <c r="AE4" s="597">
        <v>1968</v>
      </c>
      <c r="AF4" s="597">
        <v>1969</v>
      </c>
      <c r="AG4" s="597">
        <v>1970</v>
      </c>
      <c r="AH4" s="597">
        <v>1971</v>
      </c>
      <c r="AI4" s="597">
        <v>1972</v>
      </c>
      <c r="AJ4" s="597">
        <v>1973</v>
      </c>
      <c r="AK4" s="597">
        <v>1974</v>
      </c>
      <c r="AL4" s="597">
        <v>1975</v>
      </c>
      <c r="AM4" s="597">
        <v>1976</v>
      </c>
      <c r="AN4" s="597">
        <v>1977</v>
      </c>
      <c r="AO4" s="597">
        <v>1978</v>
      </c>
      <c r="AP4" s="597">
        <v>1979</v>
      </c>
      <c r="AQ4" s="597">
        <v>1980</v>
      </c>
      <c r="AR4" s="597">
        <v>1981</v>
      </c>
      <c r="AS4" s="597">
        <v>1982</v>
      </c>
      <c r="AT4" s="597">
        <v>1983</v>
      </c>
      <c r="AU4" s="597">
        <v>1984</v>
      </c>
      <c r="AV4" s="597">
        <v>1985</v>
      </c>
      <c r="AW4" s="597">
        <v>1986</v>
      </c>
      <c r="AX4" s="597">
        <v>1987</v>
      </c>
      <c r="AY4" s="597">
        <v>1988</v>
      </c>
      <c r="AZ4" s="597">
        <v>1989</v>
      </c>
      <c r="BA4" s="597">
        <v>1990</v>
      </c>
      <c r="BB4" s="597">
        <v>1991</v>
      </c>
      <c r="BC4" s="597">
        <v>1992</v>
      </c>
      <c r="BD4" s="597">
        <v>1993</v>
      </c>
      <c r="BE4" s="597">
        <v>1994</v>
      </c>
      <c r="BF4" s="597">
        <v>1995</v>
      </c>
      <c r="BG4" s="597">
        <v>1996</v>
      </c>
      <c r="BH4" s="597">
        <v>1997</v>
      </c>
      <c r="BI4" s="597">
        <v>1998</v>
      </c>
      <c r="BJ4" s="597">
        <v>1999</v>
      </c>
      <c r="BK4" s="598">
        <v>2000</v>
      </c>
    </row>
    <row r="5" spans="1:64" s="20" customFormat="1">
      <c r="B5" s="1063">
        <v>1.7999999999999999E-2</v>
      </c>
      <c r="C5" s="600">
        <v>0.80530618983266378</v>
      </c>
      <c r="D5" s="601">
        <v>0.80305389604249966</v>
      </c>
      <c r="E5" s="601">
        <v>0.784988686711515</v>
      </c>
      <c r="F5" s="601">
        <v>0.78038197114965657</v>
      </c>
      <c r="G5" s="601">
        <v>0.77258713199059759</v>
      </c>
      <c r="H5" s="601">
        <v>0.76249717453269983</v>
      </c>
      <c r="I5" s="601">
        <v>0.75553677298755417</v>
      </c>
      <c r="J5" s="601">
        <v>0.74997709917648925</v>
      </c>
      <c r="K5" s="601">
        <v>0.74067007429654785</v>
      </c>
      <c r="L5" s="601">
        <v>0.74172928859151188</v>
      </c>
      <c r="M5" s="601">
        <v>0.73219047007135851</v>
      </c>
      <c r="N5" s="601">
        <v>0.73678409402280853</v>
      </c>
      <c r="O5" s="601">
        <v>0.74437275901890188</v>
      </c>
      <c r="P5" s="601">
        <v>0.75013209083722965</v>
      </c>
      <c r="Q5" s="601">
        <v>0.75467362539359173</v>
      </c>
      <c r="R5" s="601">
        <v>0.75181746503527658</v>
      </c>
      <c r="S5" s="601">
        <v>0.74911053241763503</v>
      </c>
      <c r="T5" s="601">
        <v>0.7411112940834883</v>
      </c>
      <c r="U5" s="601">
        <v>0.71386077846614215</v>
      </c>
      <c r="V5" s="601">
        <v>0.69684398717827045</v>
      </c>
      <c r="W5" s="601">
        <v>0.68023047583322627</v>
      </c>
      <c r="X5" s="601">
        <v>0.67644470700677883</v>
      </c>
      <c r="Y5" s="601">
        <v>0.67350379358965029</v>
      </c>
      <c r="Z5" s="601">
        <v>0.66969837340138638</v>
      </c>
      <c r="AA5" s="601">
        <v>0.67118587226266579</v>
      </c>
      <c r="AB5" s="601">
        <v>0.66736091254098862</v>
      </c>
      <c r="AC5" s="601">
        <v>0.66322086561909832</v>
      </c>
      <c r="AD5" s="601">
        <v>0.65658648074116932</v>
      </c>
      <c r="AE5" s="601">
        <v>0.65918461013837382</v>
      </c>
      <c r="AF5" s="601">
        <v>0.65482836837286018</v>
      </c>
      <c r="AG5" s="601">
        <v>0.64571021232801107</v>
      </c>
      <c r="AH5" s="601">
        <v>0.63955445239732656</v>
      </c>
      <c r="AI5" s="601">
        <v>0.63516564029702349</v>
      </c>
      <c r="AJ5" s="601">
        <v>0.63740702942465521</v>
      </c>
      <c r="AK5" s="601">
        <v>0.63364015852750422</v>
      </c>
      <c r="AL5" s="601">
        <v>0.62806042877579471</v>
      </c>
      <c r="AM5" s="601">
        <v>0.62539278059904824</v>
      </c>
      <c r="AN5" s="601">
        <v>0.62320125356461364</v>
      </c>
      <c r="AO5" s="601">
        <v>0.61967957727782952</v>
      </c>
      <c r="AP5" s="601">
        <v>0.61806694896729153</v>
      </c>
      <c r="AQ5" s="601">
        <v>0.61640629541211189</v>
      </c>
      <c r="AR5" s="601">
        <v>0.61468273716345423</v>
      </c>
      <c r="AS5" s="601">
        <v>0.6131100609084903</v>
      </c>
      <c r="AT5" s="601">
        <v>0.61168642956316854</v>
      </c>
      <c r="AU5" s="601">
        <v>0.61040983422844952</v>
      </c>
      <c r="AV5" s="601">
        <v>0.60938181150364379</v>
      </c>
      <c r="AW5" s="601">
        <v>0.60838161124083867</v>
      </c>
      <c r="AX5" s="601">
        <v>0.60762399350315088</v>
      </c>
      <c r="AY5" s="601">
        <v>0.60698999330426617</v>
      </c>
      <c r="AZ5" s="601">
        <v>0.60636983487106755</v>
      </c>
      <c r="BA5" s="601">
        <v>0.60594284679309462</v>
      </c>
      <c r="BB5" s="601">
        <v>0.60550828911132959</v>
      </c>
      <c r="BC5" s="601">
        <v>0.605260849645751</v>
      </c>
      <c r="BD5" s="601">
        <v>0.60499496705995381</v>
      </c>
      <c r="BE5" s="601">
        <v>0.6061744563070206</v>
      </c>
      <c r="BF5" s="601">
        <v>0.60602500224760281</v>
      </c>
      <c r="BG5" s="601">
        <v>0.60585180302677821</v>
      </c>
      <c r="BH5" s="601">
        <v>0.60566463900839773</v>
      </c>
      <c r="BI5" s="601">
        <v>0.60562304210026829</v>
      </c>
      <c r="BJ5" s="601">
        <v>0.60553689760361684</v>
      </c>
      <c r="BK5" s="602">
        <v>0.60547996311631425</v>
      </c>
    </row>
    <row r="6" spans="1:64" s="20" customFormat="1">
      <c r="B6" s="1063">
        <v>1.4999999999999999E-2</v>
      </c>
      <c r="C6" s="603">
        <v>0.80530618983266378</v>
      </c>
      <c r="D6" s="604">
        <v>0.80305389604249966</v>
      </c>
      <c r="E6" s="604">
        <v>0.784988686711515</v>
      </c>
      <c r="F6" s="604">
        <v>0.78038197114965657</v>
      </c>
      <c r="G6" s="604">
        <v>0.77258713199059759</v>
      </c>
      <c r="H6" s="604">
        <v>0.76249717453269983</v>
      </c>
      <c r="I6" s="604">
        <v>0.75553677298755417</v>
      </c>
      <c r="J6" s="604">
        <v>0.74997709917648925</v>
      </c>
      <c r="K6" s="604">
        <v>0.74067007429654785</v>
      </c>
      <c r="L6" s="604">
        <v>0.74172928859151188</v>
      </c>
      <c r="M6" s="604">
        <v>0.73219047007135851</v>
      </c>
      <c r="N6" s="604">
        <v>0.73678409402280853</v>
      </c>
      <c r="O6" s="604">
        <v>0.74437275901890188</v>
      </c>
      <c r="P6" s="604">
        <v>0.75013209083722965</v>
      </c>
      <c r="Q6" s="604">
        <v>0.75467362539359173</v>
      </c>
      <c r="R6" s="604">
        <v>0.75181746503527658</v>
      </c>
      <c r="S6" s="604">
        <v>0.74911053241763503</v>
      </c>
      <c r="T6" s="604">
        <v>0.7411112940834883</v>
      </c>
      <c r="U6" s="604">
        <v>0.71386077846614215</v>
      </c>
      <c r="V6" s="604">
        <v>0.69684398717827045</v>
      </c>
      <c r="W6" s="604">
        <v>0.68023047583322627</v>
      </c>
      <c r="X6" s="604">
        <v>0.67644470700677883</v>
      </c>
      <c r="Y6" s="604">
        <v>0.67360508753787551</v>
      </c>
      <c r="Z6" s="604">
        <v>0.67019699182704595</v>
      </c>
      <c r="AA6" s="604">
        <v>0.6725750163274643</v>
      </c>
      <c r="AB6" s="604">
        <v>0.66957376355897102</v>
      </c>
      <c r="AC6" s="604">
        <v>0.66644010790016539</v>
      </c>
      <c r="AD6" s="604">
        <v>0.66148824914075477</v>
      </c>
      <c r="AE6" s="604">
        <v>0.66551952047027063</v>
      </c>
      <c r="AF6" s="604">
        <v>0.66254108440372372</v>
      </c>
      <c r="AG6" s="604">
        <v>0.65585056831146937</v>
      </c>
      <c r="AH6" s="604">
        <v>0.65161779744479442</v>
      </c>
      <c r="AI6" s="604">
        <v>0.64855229001973613</v>
      </c>
      <c r="AJ6" s="604">
        <v>0.65190290624700831</v>
      </c>
      <c r="AK6" s="604">
        <v>0.64932856596747324</v>
      </c>
      <c r="AL6" s="604">
        <v>0.64507294212633004</v>
      </c>
      <c r="AM6" s="604">
        <v>0.64334352964962782</v>
      </c>
      <c r="AN6" s="604">
        <v>0.64210952057808179</v>
      </c>
      <c r="AO6" s="604">
        <v>0.6398169094342856</v>
      </c>
      <c r="AP6" s="604">
        <v>0.63881501211720437</v>
      </c>
      <c r="AQ6" s="604">
        <v>0.63777799873598273</v>
      </c>
      <c r="AR6" s="604">
        <v>0.63668859578588544</v>
      </c>
      <c r="AS6" s="604">
        <v>0.63565237765225924</v>
      </c>
      <c r="AT6" s="604">
        <v>0.63467408873586029</v>
      </c>
      <c r="AU6" s="604">
        <v>0.63375710306510857</v>
      </c>
      <c r="AV6" s="604">
        <v>0.63301717266166213</v>
      </c>
      <c r="AW6" s="604">
        <v>0.63233620323223005</v>
      </c>
      <c r="AX6" s="604">
        <v>0.63183238722255208</v>
      </c>
      <c r="AY6" s="604">
        <v>0.63127600790994132</v>
      </c>
      <c r="AZ6" s="604">
        <v>0.63088035041103785</v>
      </c>
      <c r="BA6" s="604">
        <v>0.6305172252192921</v>
      </c>
      <c r="BB6" s="604">
        <v>0.63029135223559896</v>
      </c>
      <c r="BC6" s="604">
        <v>0.63000091039451411</v>
      </c>
      <c r="BD6" s="604">
        <v>0.62983729309139458</v>
      </c>
      <c r="BE6" s="604">
        <v>0.63079985612863154</v>
      </c>
      <c r="BF6" s="604">
        <v>0.63065337817622613</v>
      </c>
      <c r="BG6" s="604">
        <v>0.6305290052357142</v>
      </c>
      <c r="BH6" s="604">
        <v>0.63043671937398016</v>
      </c>
      <c r="BI6" s="604">
        <v>0.63036308181161571</v>
      </c>
      <c r="BJ6" s="604">
        <v>0.63038464406231687</v>
      </c>
      <c r="BK6" s="605">
        <v>0.63030393663552464</v>
      </c>
    </row>
    <row r="7" spans="1:64" s="20" customFormat="1">
      <c r="B7" s="1063">
        <v>1.2999999999999999E-2</v>
      </c>
      <c r="C7" s="603">
        <v>0.80530618983266378</v>
      </c>
      <c r="D7" s="604">
        <v>0.80305389604249966</v>
      </c>
      <c r="E7" s="604">
        <v>0.784988686711515</v>
      </c>
      <c r="F7" s="604">
        <v>0.78038197114965657</v>
      </c>
      <c r="G7" s="604">
        <v>0.77258713199059759</v>
      </c>
      <c r="H7" s="604">
        <v>0.76249717453269983</v>
      </c>
      <c r="I7" s="604">
        <v>0.75553677298755417</v>
      </c>
      <c r="J7" s="604">
        <v>0.74997709917648925</v>
      </c>
      <c r="K7" s="604">
        <v>0.74067007429654785</v>
      </c>
      <c r="L7" s="604">
        <v>0.74172928859151188</v>
      </c>
      <c r="M7" s="604">
        <v>0.73219047007135851</v>
      </c>
      <c r="N7" s="604">
        <v>0.73678409402280853</v>
      </c>
      <c r="O7" s="604">
        <v>0.74437275901890188</v>
      </c>
      <c r="P7" s="604">
        <v>0.75013209083722965</v>
      </c>
      <c r="Q7" s="604">
        <v>0.75467362539359173</v>
      </c>
      <c r="R7" s="604">
        <v>0.75181746503527658</v>
      </c>
      <c r="S7" s="604">
        <v>0.74911053241763503</v>
      </c>
      <c r="T7" s="604">
        <v>0.7411112940834883</v>
      </c>
      <c r="U7" s="604">
        <v>0.71386077846614215</v>
      </c>
      <c r="V7" s="604">
        <v>0.69684398717827045</v>
      </c>
      <c r="W7" s="604">
        <v>0.68023047583322638</v>
      </c>
      <c r="X7" s="604">
        <v>0.67644470700677883</v>
      </c>
      <c r="Y7" s="604">
        <v>0.67367263376556319</v>
      </c>
      <c r="Z7" s="604">
        <v>0.67052828801475128</v>
      </c>
      <c r="AA7" s="604">
        <v>0.6735046064265966</v>
      </c>
      <c r="AB7" s="604">
        <v>0.67105595393791528</v>
      </c>
      <c r="AC7" s="604">
        <v>0.66844042445089291</v>
      </c>
      <c r="AD7" s="604">
        <v>0.66472785978929805</v>
      </c>
      <c r="AE7" s="604">
        <v>0.66988385026473707</v>
      </c>
      <c r="AF7" s="604">
        <v>0.66789064001587728</v>
      </c>
      <c r="AG7" s="604">
        <v>0.66276053661553869</v>
      </c>
      <c r="AH7" s="604">
        <v>0.65975540937852162</v>
      </c>
      <c r="AI7" s="604">
        <v>0.65760633157146187</v>
      </c>
      <c r="AJ7" s="604">
        <v>0.66186293958734843</v>
      </c>
      <c r="AK7" s="604">
        <v>0.65993054074292001</v>
      </c>
      <c r="AL7" s="604">
        <v>0.65673309328559426</v>
      </c>
      <c r="AM7" s="604">
        <v>0.65579020036677427</v>
      </c>
      <c r="AN7" s="604">
        <v>0.65508890875440673</v>
      </c>
      <c r="AO7" s="604">
        <v>0.65361185064949312</v>
      </c>
      <c r="AP7" s="604">
        <v>0.65315879911198538</v>
      </c>
      <c r="AQ7" s="604">
        <v>0.65254735453021318</v>
      </c>
      <c r="AR7" s="604">
        <v>0.65189049908127572</v>
      </c>
      <c r="AS7" s="604">
        <v>0.65117411667531055</v>
      </c>
      <c r="AT7" s="604">
        <v>0.65053004598391195</v>
      </c>
      <c r="AU7" s="604">
        <v>0.64996000401232257</v>
      </c>
      <c r="AV7" s="604">
        <v>0.6494676297220594</v>
      </c>
      <c r="AW7" s="604">
        <v>0.64905115771015864</v>
      </c>
      <c r="AX7" s="604">
        <v>0.64860444612018531</v>
      </c>
      <c r="AY7" s="604">
        <v>0.64823668941660562</v>
      </c>
      <c r="AZ7" s="604">
        <v>0.6480568008891735</v>
      </c>
      <c r="BA7" s="604">
        <v>0.64781724077633618</v>
      </c>
      <c r="BB7" s="604">
        <v>0.64752324303045372</v>
      </c>
      <c r="BC7" s="604">
        <v>0.6474030705363959</v>
      </c>
      <c r="BD7" s="604">
        <v>0.64722452705107447</v>
      </c>
      <c r="BE7" s="604">
        <v>0.64794090278265604</v>
      </c>
      <c r="BF7" s="604">
        <v>0.64783205890617257</v>
      </c>
      <c r="BG7" s="604">
        <v>0.64777253582528538</v>
      </c>
      <c r="BH7" s="604">
        <v>0.64777108017227891</v>
      </c>
      <c r="BI7" s="604">
        <v>0.64771362839190427</v>
      </c>
      <c r="BJ7" s="604">
        <v>0.64768601650490709</v>
      </c>
      <c r="BK7" s="605">
        <v>0.64767722065536726</v>
      </c>
    </row>
    <row r="8" spans="1:64" s="20" customFormat="1" ht="15.75" thickBot="1">
      <c r="B8" s="1064">
        <v>0.01</v>
      </c>
      <c r="C8" s="606">
        <v>0.80530618983266378</v>
      </c>
      <c r="D8" s="607">
        <v>0.80305389604249966</v>
      </c>
      <c r="E8" s="607">
        <v>0.784988686711515</v>
      </c>
      <c r="F8" s="607">
        <v>0.78038197114965657</v>
      </c>
      <c r="G8" s="607">
        <v>0.77258713199059759</v>
      </c>
      <c r="H8" s="607">
        <v>0.76249717453269983</v>
      </c>
      <c r="I8" s="607">
        <v>0.75553677298755417</v>
      </c>
      <c r="J8" s="607">
        <v>0.74997709917648925</v>
      </c>
      <c r="K8" s="607">
        <v>0.74067007429654785</v>
      </c>
      <c r="L8" s="607">
        <v>0.74172928859151188</v>
      </c>
      <c r="M8" s="607">
        <v>0.73219047007135851</v>
      </c>
      <c r="N8" s="607">
        <v>0.73678409402280853</v>
      </c>
      <c r="O8" s="607">
        <v>0.74437275901890188</v>
      </c>
      <c r="P8" s="607">
        <v>0.75013209083722965</v>
      </c>
      <c r="Q8" s="607">
        <v>0.75467362539359173</v>
      </c>
      <c r="R8" s="607">
        <v>0.75181746503527658</v>
      </c>
      <c r="S8" s="607">
        <v>0.74911053241763503</v>
      </c>
      <c r="T8" s="607">
        <v>0.7411112940834883</v>
      </c>
      <c r="U8" s="607">
        <v>0.71386077846614215</v>
      </c>
      <c r="V8" s="607">
        <v>0.69684398717827045</v>
      </c>
      <c r="W8" s="607">
        <v>0.68023047583322627</v>
      </c>
      <c r="X8" s="607">
        <v>0.67644470700677883</v>
      </c>
      <c r="Y8" s="607">
        <v>0.67377397851058762</v>
      </c>
      <c r="Z8" s="607">
        <v>0.67102641621874548</v>
      </c>
      <c r="AA8" s="607">
        <v>0.67490003556703215</v>
      </c>
      <c r="AB8" s="607">
        <v>0.67312709406212456</v>
      </c>
      <c r="AC8" s="607">
        <v>0.67153392577055449</v>
      </c>
      <c r="AD8" s="607">
        <v>0.66954767520293246</v>
      </c>
      <c r="AE8" s="607">
        <v>0.6763418731931462</v>
      </c>
      <c r="AF8" s="607">
        <v>0.67578403939043419</v>
      </c>
      <c r="AG8" s="607">
        <v>0.67335501360472272</v>
      </c>
      <c r="AH8" s="607">
        <v>0.67225077730715022</v>
      </c>
      <c r="AI8" s="607">
        <v>0.67152487172177222</v>
      </c>
      <c r="AJ8" s="607">
        <v>0.67726156545323724</v>
      </c>
      <c r="AK8" s="607">
        <v>0.67647245722986982</v>
      </c>
      <c r="AL8" s="607">
        <v>0.67485896889980324</v>
      </c>
      <c r="AM8" s="607">
        <v>0.67480284642727129</v>
      </c>
      <c r="AN8" s="607">
        <v>0.6751402149497755</v>
      </c>
      <c r="AO8" s="607">
        <v>0.67501140245308078</v>
      </c>
      <c r="AP8" s="607">
        <v>0.67534496688605727</v>
      </c>
      <c r="AQ8" s="607">
        <v>0.67565815182639477</v>
      </c>
      <c r="AR8" s="607">
        <v>0.67566458128554829</v>
      </c>
      <c r="AS8" s="607">
        <v>0.67561918441326341</v>
      </c>
      <c r="AT8" s="607">
        <v>0.67553217696449308</v>
      </c>
      <c r="AU8" s="607">
        <v>0.67528206517307565</v>
      </c>
      <c r="AV8" s="607">
        <v>0.67525904396111192</v>
      </c>
      <c r="AW8" s="607">
        <v>0.67508302148067334</v>
      </c>
      <c r="AX8" s="607">
        <v>0.67502083194126383</v>
      </c>
      <c r="AY8" s="607">
        <v>0.67494016892859121</v>
      </c>
      <c r="AZ8" s="607">
        <v>0.67483920250713314</v>
      </c>
      <c r="BA8" s="607">
        <v>0.67482164456639016</v>
      </c>
      <c r="BB8" s="607">
        <v>0.67476960535353558</v>
      </c>
      <c r="BC8" s="607">
        <v>0.67469383520929183</v>
      </c>
      <c r="BD8" s="607">
        <v>0.67458432577673999</v>
      </c>
      <c r="BE8" s="607">
        <v>0.67498432341439962</v>
      </c>
      <c r="BF8" s="607">
        <v>0.6750090341807411</v>
      </c>
      <c r="BG8" s="607">
        <v>0.67500212655965031</v>
      </c>
      <c r="BH8" s="607">
        <v>0.6749790136146917</v>
      </c>
      <c r="BI8" s="607">
        <v>0.67503844468918184</v>
      </c>
      <c r="BJ8" s="607">
        <v>0.67505167132144472</v>
      </c>
      <c r="BK8" s="608">
        <v>0.67511836403790815</v>
      </c>
      <c r="BL8" s="392"/>
    </row>
    <row r="9" spans="1:64" s="20" customFormat="1" ht="26.25" thickBot="1">
      <c r="B9" s="596" t="s">
        <v>8</v>
      </c>
      <c r="C9" s="284">
        <v>1940</v>
      </c>
      <c r="D9" s="597">
        <v>1941</v>
      </c>
      <c r="E9" s="597">
        <v>1942</v>
      </c>
      <c r="F9" s="597">
        <v>1943</v>
      </c>
      <c r="G9" s="597">
        <v>1944</v>
      </c>
      <c r="H9" s="597">
        <v>1945</v>
      </c>
      <c r="I9" s="597">
        <v>1946</v>
      </c>
      <c r="J9" s="597">
        <v>1947</v>
      </c>
      <c r="K9" s="597">
        <v>1948</v>
      </c>
      <c r="L9" s="597">
        <v>1949</v>
      </c>
      <c r="M9" s="597">
        <v>1950</v>
      </c>
      <c r="N9" s="597">
        <v>1951</v>
      </c>
      <c r="O9" s="597">
        <v>1952</v>
      </c>
      <c r="P9" s="597">
        <v>1953</v>
      </c>
      <c r="Q9" s="597">
        <v>1954</v>
      </c>
      <c r="R9" s="597">
        <v>1955</v>
      </c>
      <c r="S9" s="597">
        <v>1956</v>
      </c>
      <c r="T9" s="597">
        <v>1957</v>
      </c>
      <c r="U9" s="597">
        <v>1958</v>
      </c>
      <c r="V9" s="597">
        <v>1959</v>
      </c>
      <c r="W9" s="597">
        <v>1960</v>
      </c>
      <c r="X9" s="597">
        <v>1961</v>
      </c>
      <c r="Y9" s="597">
        <v>1962</v>
      </c>
      <c r="Z9" s="597">
        <v>1963</v>
      </c>
      <c r="AA9" s="597">
        <v>1964</v>
      </c>
      <c r="AB9" s="597">
        <v>1965</v>
      </c>
      <c r="AC9" s="597">
        <v>1966</v>
      </c>
      <c r="AD9" s="597">
        <v>1967</v>
      </c>
      <c r="AE9" s="597">
        <v>1968</v>
      </c>
      <c r="AF9" s="597">
        <v>1969</v>
      </c>
      <c r="AG9" s="597">
        <v>1970</v>
      </c>
      <c r="AH9" s="597">
        <v>1971</v>
      </c>
      <c r="AI9" s="597">
        <v>1972</v>
      </c>
      <c r="AJ9" s="597">
        <v>1973</v>
      </c>
      <c r="AK9" s="597">
        <v>1974</v>
      </c>
      <c r="AL9" s="597">
        <v>1975</v>
      </c>
      <c r="AM9" s="597">
        <v>1976</v>
      </c>
      <c r="AN9" s="597">
        <v>1977</v>
      </c>
      <c r="AO9" s="597">
        <v>1978</v>
      </c>
      <c r="AP9" s="597">
        <v>1979</v>
      </c>
      <c r="AQ9" s="597">
        <v>1980</v>
      </c>
      <c r="AR9" s="597">
        <v>1981</v>
      </c>
      <c r="AS9" s="597">
        <v>1982</v>
      </c>
      <c r="AT9" s="597">
        <v>1983</v>
      </c>
      <c r="AU9" s="597">
        <v>1984</v>
      </c>
      <c r="AV9" s="597">
        <v>1985</v>
      </c>
      <c r="AW9" s="597">
        <v>1986</v>
      </c>
      <c r="AX9" s="597">
        <v>1987</v>
      </c>
      <c r="AY9" s="597">
        <v>1988</v>
      </c>
      <c r="AZ9" s="597">
        <v>1989</v>
      </c>
      <c r="BA9" s="597">
        <v>1990</v>
      </c>
      <c r="BB9" s="597">
        <v>1991</v>
      </c>
      <c r="BC9" s="597">
        <v>1992</v>
      </c>
      <c r="BD9" s="597">
        <v>1993</v>
      </c>
      <c r="BE9" s="597">
        <v>1994</v>
      </c>
      <c r="BF9" s="597">
        <v>1995</v>
      </c>
      <c r="BG9" s="597">
        <v>1996</v>
      </c>
      <c r="BH9" s="597">
        <v>1997</v>
      </c>
      <c r="BI9" s="597">
        <v>1998</v>
      </c>
      <c r="BJ9" s="597">
        <v>1999</v>
      </c>
      <c r="BK9" s="598">
        <v>2000</v>
      </c>
    </row>
    <row r="10" spans="1:64" s="20" customFormat="1">
      <c r="B10" s="1063">
        <v>1.7999999999999999E-2</v>
      </c>
      <c r="C10" s="600">
        <v>0.80530618983266378</v>
      </c>
      <c r="D10" s="601">
        <v>0.80305389604249966</v>
      </c>
      <c r="E10" s="601">
        <v>0.784988686711515</v>
      </c>
      <c r="F10" s="601">
        <v>0.78038197114965657</v>
      </c>
      <c r="G10" s="601">
        <v>0.77258713199059759</v>
      </c>
      <c r="H10" s="601">
        <v>0.76249717453269983</v>
      </c>
      <c r="I10" s="601">
        <v>0.75553677298755417</v>
      </c>
      <c r="J10" s="601">
        <v>0.74997709917648925</v>
      </c>
      <c r="K10" s="601">
        <v>0.74067007429654785</v>
      </c>
      <c r="L10" s="601">
        <v>0.74172928859151188</v>
      </c>
      <c r="M10" s="601">
        <v>0.73219047007135851</v>
      </c>
      <c r="N10" s="601">
        <v>0.73678409402280853</v>
      </c>
      <c r="O10" s="601">
        <v>0.74437275901890188</v>
      </c>
      <c r="P10" s="601">
        <v>0.75013209083722965</v>
      </c>
      <c r="Q10" s="601">
        <v>0.75467362539359173</v>
      </c>
      <c r="R10" s="601">
        <v>0.75181746503527658</v>
      </c>
      <c r="S10" s="601">
        <v>0.74911053241763503</v>
      </c>
      <c r="T10" s="601">
        <v>0.7411112940834883</v>
      </c>
      <c r="U10" s="601">
        <v>0.71386077846614215</v>
      </c>
      <c r="V10" s="601">
        <v>0.7167324855286431</v>
      </c>
      <c r="W10" s="601">
        <v>0.69946526462939596</v>
      </c>
      <c r="X10" s="601">
        <v>0.69542713426952762</v>
      </c>
      <c r="Y10" s="601">
        <v>0.69232678867530684</v>
      </c>
      <c r="Z10" s="601">
        <v>0.68837129410756404</v>
      </c>
      <c r="AA10" s="601">
        <v>0.68976947187618509</v>
      </c>
      <c r="AB10" s="601">
        <v>0.68570269608251466</v>
      </c>
      <c r="AC10" s="601">
        <v>0.68131891135641409</v>
      </c>
      <c r="AD10" s="601">
        <v>0.67460467318461637</v>
      </c>
      <c r="AE10" s="601">
        <v>0.67708830536148401</v>
      </c>
      <c r="AF10" s="601">
        <v>0.6725197260804664</v>
      </c>
      <c r="AG10" s="601">
        <v>0.66328077139787778</v>
      </c>
      <c r="AH10" s="601">
        <v>0.6569717653189785</v>
      </c>
      <c r="AI10" s="601">
        <v>0.65237832787481564</v>
      </c>
      <c r="AJ10" s="601">
        <v>0.65451397033598768</v>
      </c>
      <c r="AK10" s="601">
        <v>0.65056529338312741</v>
      </c>
      <c r="AL10" s="601">
        <v>0.64487244070248384</v>
      </c>
      <c r="AM10" s="601">
        <v>0.64206337802932467</v>
      </c>
      <c r="AN10" s="601">
        <v>0.63973957411149507</v>
      </c>
      <c r="AO10" s="601">
        <v>0.63615875493794016</v>
      </c>
      <c r="AP10" s="601">
        <v>0.63443686025011581</v>
      </c>
      <c r="AQ10" s="601">
        <v>0.63267550618580859</v>
      </c>
      <c r="AR10" s="601">
        <v>0.63085764654274012</v>
      </c>
      <c r="AS10" s="601">
        <v>0.62919535214222011</v>
      </c>
      <c r="AT10" s="601">
        <v>0.62768742014748802</v>
      </c>
      <c r="AU10" s="601">
        <v>0.62633242313904169</v>
      </c>
      <c r="AV10" s="601">
        <v>0.62523211713950888</v>
      </c>
      <c r="AW10" s="601">
        <v>0.62416584297084221</v>
      </c>
      <c r="AX10" s="601">
        <v>0.62334946571970917</v>
      </c>
      <c r="AY10" s="601">
        <v>0.62266330602338005</v>
      </c>
      <c r="AZ10" s="601">
        <v>0.62199705130288652</v>
      </c>
      <c r="BA10" s="601">
        <v>0.6215283354835871</v>
      </c>
      <c r="BB10" s="601">
        <v>0.62105655212538213</v>
      </c>
      <c r="BC10" s="601">
        <v>0.62077712796273388</v>
      </c>
      <c r="BD10" s="601">
        <v>0.62048328298153532</v>
      </c>
      <c r="BE10" s="601">
        <v>0.62156907277177875</v>
      </c>
      <c r="BF10" s="601">
        <v>0.62139680682491061</v>
      </c>
      <c r="BG10" s="601">
        <v>0.6212048517197859</v>
      </c>
      <c r="BH10" s="601">
        <v>0.62100401247320369</v>
      </c>
      <c r="BI10" s="601">
        <v>0.62095262766657655</v>
      </c>
      <c r="BJ10" s="601">
        <v>0.62085891179630548</v>
      </c>
      <c r="BK10" s="602">
        <v>0.62079563306162233</v>
      </c>
    </row>
    <row r="11" spans="1:64" s="20" customFormat="1">
      <c r="B11" s="1063">
        <v>1.4999999999999999E-2</v>
      </c>
      <c r="C11" s="603">
        <v>0.80530618983266378</v>
      </c>
      <c r="D11" s="604">
        <v>0.80305389604249966</v>
      </c>
      <c r="E11" s="604">
        <v>0.784988686711515</v>
      </c>
      <c r="F11" s="604">
        <v>0.78038197114965657</v>
      </c>
      <c r="G11" s="604">
        <v>0.77258713199059759</v>
      </c>
      <c r="H11" s="604">
        <v>0.76249717453269983</v>
      </c>
      <c r="I11" s="604">
        <v>0.75553677298755417</v>
      </c>
      <c r="J11" s="604">
        <v>0.74997709917648925</v>
      </c>
      <c r="K11" s="604">
        <v>0.74067007429654785</v>
      </c>
      <c r="L11" s="604">
        <v>0.74172928859151188</v>
      </c>
      <c r="M11" s="604">
        <v>0.73219047007135851</v>
      </c>
      <c r="N11" s="604">
        <v>0.73678409402280853</v>
      </c>
      <c r="O11" s="604">
        <v>0.74437275901890188</v>
      </c>
      <c r="P11" s="604">
        <v>0.75013209083722965</v>
      </c>
      <c r="Q11" s="604">
        <v>0.75467362539359173</v>
      </c>
      <c r="R11" s="604">
        <v>0.75181746503527658</v>
      </c>
      <c r="S11" s="604">
        <v>0.74911053241763503</v>
      </c>
      <c r="T11" s="604">
        <v>0.7411112940834883</v>
      </c>
      <c r="U11" s="604">
        <v>0.71386077846614215</v>
      </c>
      <c r="V11" s="604">
        <v>0.7167324855286431</v>
      </c>
      <c r="W11" s="604">
        <v>0.69946526462939596</v>
      </c>
      <c r="X11" s="604">
        <v>0.69542713426952762</v>
      </c>
      <c r="Y11" s="604">
        <v>0.6924309135734209</v>
      </c>
      <c r="Z11" s="604">
        <v>0.68888381530302978</v>
      </c>
      <c r="AA11" s="604">
        <v>0.69119637679422763</v>
      </c>
      <c r="AB11" s="604">
        <v>0.68797474643520795</v>
      </c>
      <c r="AC11" s="604">
        <v>0.68462314305691763</v>
      </c>
      <c r="AD11" s="604">
        <v>0.67963909995869753</v>
      </c>
      <c r="AE11" s="604">
        <v>0.68360139985885238</v>
      </c>
      <c r="AF11" s="604">
        <v>0.68045037276130482</v>
      </c>
      <c r="AG11" s="604">
        <v>0.67370552283331664</v>
      </c>
      <c r="AH11" s="604">
        <v>0.66937031185091156</v>
      </c>
      <c r="AI11" s="604">
        <v>0.66613638097361882</v>
      </c>
      <c r="AJ11" s="604">
        <v>0.66942703198972275</v>
      </c>
      <c r="AK11" s="604">
        <v>0.6667026495784012</v>
      </c>
      <c r="AL11" s="604">
        <v>0.6623744975840512</v>
      </c>
      <c r="AM11" s="604">
        <v>0.66053177530004414</v>
      </c>
      <c r="AN11" s="604">
        <v>0.6591919267884917</v>
      </c>
      <c r="AO11" s="604">
        <v>0.65687509585132842</v>
      </c>
      <c r="AP11" s="604">
        <v>0.65578707821277193</v>
      </c>
      <c r="AQ11" s="604">
        <v>0.65467109850618099</v>
      </c>
      <c r="AR11" s="604">
        <v>0.65350763167266168</v>
      </c>
      <c r="AS11" s="604">
        <v>0.65240045184090378</v>
      </c>
      <c r="AT11" s="604">
        <v>0.65135509844000916</v>
      </c>
      <c r="AU11" s="604">
        <v>0.6503755780746806</v>
      </c>
      <c r="AV11" s="604">
        <v>0.64957812288118066</v>
      </c>
      <c r="AW11" s="604">
        <v>0.64884475740746173</v>
      </c>
      <c r="AX11" s="604">
        <v>0.64829476863260727</v>
      </c>
      <c r="AY11" s="604">
        <v>0.64769782549607724</v>
      </c>
      <c r="AZ11" s="604">
        <v>0.64726677322245885</v>
      </c>
      <c r="BA11" s="604">
        <v>0.64687162411835897</v>
      </c>
      <c r="BB11" s="604">
        <v>0.64661736245621071</v>
      </c>
      <c r="BC11" s="604">
        <v>0.64630318360141226</v>
      </c>
      <c r="BD11" s="604">
        <v>0.64611897625322101</v>
      </c>
      <c r="BE11" s="604">
        <v>0.64698569521382654</v>
      </c>
      <c r="BF11" s="604">
        <v>0.64682217734049097</v>
      </c>
      <c r="BG11" s="604">
        <v>0.64668425421775344</v>
      </c>
      <c r="BH11" s="604">
        <v>0.64658314568201147</v>
      </c>
      <c r="BI11" s="604">
        <v>0.64650404202861689</v>
      </c>
      <c r="BJ11" s="604">
        <v>0.64652182533615943</v>
      </c>
      <c r="BK11" s="605">
        <v>0.6464379297390308</v>
      </c>
    </row>
    <row r="12" spans="1:64" s="20" customFormat="1">
      <c r="B12" s="1063">
        <v>1.2999999999999999E-2</v>
      </c>
      <c r="C12" s="603">
        <v>0.80530618983266378</v>
      </c>
      <c r="D12" s="604">
        <v>0.80305389604249966</v>
      </c>
      <c r="E12" s="604">
        <v>0.784988686711515</v>
      </c>
      <c r="F12" s="604">
        <v>0.78038197114965657</v>
      </c>
      <c r="G12" s="604">
        <v>0.77258713199059759</v>
      </c>
      <c r="H12" s="604">
        <v>0.76249717453269983</v>
      </c>
      <c r="I12" s="604">
        <v>0.75553677298755417</v>
      </c>
      <c r="J12" s="604">
        <v>0.74997709917648925</v>
      </c>
      <c r="K12" s="604">
        <v>0.74067007429654785</v>
      </c>
      <c r="L12" s="604">
        <v>0.74172928859151188</v>
      </c>
      <c r="M12" s="604">
        <v>0.73219047007135851</v>
      </c>
      <c r="N12" s="604">
        <v>0.73678409402280853</v>
      </c>
      <c r="O12" s="604">
        <v>0.74437275901890188</v>
      </c>
      <c r="P12" s="604">
        <v>0.75013209083722965</v>
      </c>
      <c r="Q12" s="604">
        <v>0.75467362539359173</v>
      </c>
      <c r="R12" s="604">
        <v>0.75181746503527658</v>
      </c>
      <c r="S12" s="604">
        <v>0.74911053241763503</v>
      </c>
      <c r="T12" s="604">
        <v>0.7411112940834883</v>
      </c>
      <c r="U12" s="604">
        <v>0.71386077846614215</v>
      </c>
      <c r="V12" s="604">
        <v>0.7167324855286431</v>
      </c>
      <c r="W12" s="604">
        <v>0.69946526462939596</v>
      </c>
      <c r="X12" s="604">
        <v>0.69542713426952762</v>
      </c>
      <c r="Y12" s="604">
        <v>0.69250034757416035</v>
      </c>
      <c r="Z12" s="604">
        <v>0.68922422988594234</v>
      </c>
      <c r="AA12" s="604">
        <v>0.69215135297134178</v>
      </c>
      <c r="AB12" s="604">
        <v>0.68949674272308836</v>
      </c>
      <c r="AC12" s="604">
        <v>0.68668034064994254</v>
      </c>
      <c r="AD12" s="604">
        <v>0.68296764610100236</v>
      </c>
      <c r="AE12" s="604">
        <v>0.68808572724597894</v>
      </c>
      <c r="AF12" s="604">
        <v>0.6859469437158513</v>
      </c>
      <c r="AG12" s="604">
        <v>0.68080811430637234</v>
      </c>
      <c r="AH12" s="604">
        <v>0.67773566460374124</v>
      </c>
      <c r="AI12" s="604">
        <v>0.67544343726348488</v>
      </c>
      <c r="AJ12" s="604">
        <v>0.67967207435997035</v>
      </c>
      <c r="AK12" s="604">
        <v>0.67761185607310448</v>
      </c>
      <c r="AL12" s="604">
        <v>0.67437049821911066</v>
      </c>
      <c r="AM12" s="604">
        <v>0.67333435852311885</v>
      </c>
      <c r="AN12" s="604">
        <v>0.67254613663528817</v>
      </c>
      <c r="AO12" s="604">
        <v>0.671069925053004</v>
      </c>
      <c r="AP12" s="604">
        <v>0.67054762183477223</v>
      </c>
      <c r="AQ12" s="604">
        <v>0.66987296623854053</v>
      </c>
      <c r="AR12" s="604">
        <v>0.6691568211187725</v>
      </c>
      <c r="AS12" s="604">
        <v>0.66838327100270645</v>
      </c>
      <c r="AT12" s="604">
        <v>0.66768504230016978</v>
      </c>
      <c r="AU12" s="604">
        <v>0.66706434176325424</v>
      </c>
      <c r="AV12" s="604">
        <v>0.66652550257615195</v>
      </c>
      <c r="AW12" s="604">
        <v>0.66606684421104556</v>
      </c>
      <c r="AX12" s="604">
        <v>0.66558355666980362</v>
      </c>
      <c r="AY12" s="604">
        <v>0.6651840481491984</v>
      </c>
      <c r="AZ12" s="604">
        <v>0.66497707019183605</v>
      </c>
      <c r="BA12" s="604">
        <v>0.66471304371336237</v>
      </c>
      <c r="BB12" s="604">
        <v>0.66439754788920558</v>
      </c>
      <c r="BC12" s="604">
        <v>0.66425987797297448</v>
      </c>
      <c r="BD12" s="604">
        <v>0.66406652772358654</v>
      </c>
      <c r="BE12" s="604">
        <v>0.66468592769955115</v>
      </c>
      <c r="BF12" s="604">
        <v>0.66456464119293779</v>
      </c>
      <c r="BG12" s="604">
        <v>0.66449578376314722</v>
      </c>
      <c r="BH12" s="604">
        <v>0.66448928214363445</v>
      </c>
      <c r="BI12" s="604">
        <v>0.66442978734324876</v>
      </c>
      <c r="BJ12" s="604">
        <v>0.66440139343629778</v>
      </c>
      <c r="BK12" s="605">
        <v>0.66439204543255836</v>
      </c>
    </row>
    <row r="13" spans="1:64" s="20" customFormat="1" ht="15.75" thickBot="1">
      <c r="B13" s="1064">
        <v>0.01</v>
      </c>
      <c r="C13" s="606">
        <v>0.80530618983266378</v>
      </c>
      <c r="D13" s="607">
        <v>0.80305389604249966</v>
      </c>
      <c r="E13" s="607">
        <v>0.784988686711515</v>
      </c>
      <c r="F13" s="607">
        <v>0.78038197114965657</v>
      </c>
      <c r="G13" s="607">
        <v>0.77258713199059759</v>
      </c>
      <c r="H13" s="607">
        <v>0.76249717453269983</v>
      </c>
      <c r="I13" s="607">
        <v>0.75553677298755417</v>
      </c>
      <c r="J13" s="607">
        <v>0.74997709917648925</v>
      </c>
      <c r="K13" s="607">
        <v>0.74067007429654785</v>
      </c>
      <c r="L13" s="607">
        <v>0.74172928859151188</v>
      </c>
      <c r="M13" s="607">
        <v>0.73219047007135851</v>
      </c>
      <c r="N13" s="607">
        <v>0.73678409402280853</v>
      </c>
      <c r="O13" s="607">
        <v>0.74437275901890188</v>
      </c>
      <c r="P13" s="607">
        <v>0.75013209083722965</v>
      </c>
      <c r="Q13" s="607">
        <v>0.75467362539359173</v>
      </c>
      <c r="R13" s="607">
        <v>0.75181746503527658</v>
      </c>
      <c r="S13" s="607">
        <v>0.74911053241763503</v>
      </c>
      <c r="T13" s="607">
        <v>0.7411112940834883</v>
      </c>
      <c r="U13" s="607">
        <v>0.71386077846614215</v>
      </c>
      <c r="V13" s="607">
        <v>0.7167324855286431</v>
      </c>
      <c r="W13" s="607">
        <v>0.69946526462939596</v>
      </c>
      <c r="X13" s="607">
        <v>0.69542713426952762</v>
      </c>
      <c r="Y13" s="607">
        <v>0.69260452468873601</v>
      </c>
      <c r="Z13" s="607">
        <v>0.68973612801542783</v>
      </c>
      <c r="AA13" s="607">
        <v>0.69358471235068342</v>
      </c>
      <c r="AB13" s="607">
        <v>0.69162764142460342</v>
      </c>
      <c r="AC13" s="607">
        <v>0.68985964993741311</v>
      </c>
      <c r="AD13" s="607">
        <v>0.68792206479328954</v>
      </c>
      <c r="AE13" s="607">
        <v>0.69472558182609434</v>
      </c>
      <c r="AF13" s="607">
        <v>0.69406364334234583</v>
      </c>
      <c r="AG13" s="607">
        <v>0.69169600934225206</v>
      </c>
      <c r="AH13" s="607">
        <v>0.69057906140152714</v>
      </c>
      <c r="AI13" s="607">
        <v>0.68974941439960091</v>
      </c>
      <c r="AJ13" s="607">
        <v>0.69550844254249011</v>
      </c>
      <c r="AK13" s="607">
        <v>0.69462691276983224</v>
      </c>
      <c r="AL13" s="607">
        <v>0.69301489872874777</v>
      </c>
      <c r="AM13" s="607">
        <v>0.69289774114299607</v>
      </c>
      <c r="AN13" s="607">
        <v>0.69317860102814333</v>
      </c>
      <c r="AO13" s="607">
        <v>0.69309111160903525</v>
      </c>
      <c r="AP13" s="607">
        <v>0.6933826791695058</v>
      </c>
      <c r="AQ13" s="607">
        <v>0.6936587483834703</v>
      </c>
      <c r="AR13" s="607">
        <v>0.69363029121059938</v>
      </c>
      <c r="AS13" s="607">
        <v>0.69355054899334867</v>
      </c>
      <c r="AT13" s="607">
        <v>0.69343075131262111</v>
      </c>
      <c r="AU13" s="607">
        <v>0.69315000537188975</v>
      </c>
      <c r="AV13" s="607">
        <v>0.69309908411638943</v>
      </c>
      <c r="AW13" s="607">
        <v>0.69289820654746614</v>
      </c>
      <c r="AX13" s="607">
        <v>0.69281571955519605</v>
      </c>
      <c r="AY13" s="607">
        <v>0.69271857828971362</v>
      </c>
      <c r="AZ13" s="607">
        <v>0.69260463452826948</v>
      </c>
      <c r="BA13" s="607">
        <v>0.6925756147944363</v>
      </c>
      <c r="BB13" s="607">
        <v>0.69251407980155422</v>
      </c>
      <c r="BC13" s="607">
        <v>0.69243186050766281</v>
      </c>
      <c r="BD13" s="607">
        <v>0.69231772433764727</v>
      </c>
      <c r="BE13" s="607">
        <v>0.69261935655076101</v>
      </c>
      <c r="BF13" s="607">
        <v>0.69263978542130233</v>
      </c>
      <c r="BG13" s="607">
        <v>0.6926308452036779</v>
      </c>
      <c r="BH13" s="607">
        <v>0.69260954810498832</v>
      </c>
      <c r="BI13" s="607">
        <v>0.69267310232031032</v>
      </c>
      <c r="BJ13" s="607">
        <v>0.69269099105902976</v>
      </c>
      <c r="BK13" s="608">
        <v>0.69276169006139743</v>
      </c>
    </row>
    <row r="14" spans="1:64" s="20" customFormat="1">
      <c r="B14" s="23"/>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row>
    <row r="15" spans="1:64" s="20" customFormat="1">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row>
    <row r="16" spans="1:64" s="17" customFormat="1">
      <c r="B16" s="26"/>
    </row>
    <row r="17" spans="2:74" s="17" customFormat="1">
      <c r="B17" s="26"/>
    </row>
    <row r="18" spans="2:74" s="17" customFormat="1">
      <c r="B18" s="26"/>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row>
    <row r="19" spans="2:74" s="17" customFormat="1">
      <c r="B19" s="26"/>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row>
    <row r="20" spans="2:74" s="17" customFormat="1">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row>
    <row r="21" spans="2:74" s="17" customFormat="1">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row>
    <row r="22" spans="2:74" s="17" customFormat="1">
      <c r="C22" s="18"/>
      <c r="D22" s="1321" t="s">
        <v>65</v>
      </c>
      <c r="E22" s="1321"/>
      <c r="F22" s="1321"/>
      <c r="G22" s="1321"/>
      <c r="H22" s="1321"/>
      <c r="I22" s="1321"/>
      <c r="J22" s="18"/>
      <c r="K22" s="1320" t="s">
        <v>64</v>
      </c>
      <c r="L22" s="1320"/>
      <c r="M22" s="1320"/>
      <c r="N22" s="1320"/>
      <c r="O22" s="1320"/>
      <c r="P22" s="1320"/>
      <c r="Q22" s="18"/>
      <c r="R22" s="18"/>
      <c r="AF22" s="18"/>
      <c r="AG22" s="18"/>
      <c r="AH22" s="18"/>
      <c r="AI22" s="18"/>
      <c r="AJ22" s="18"/>
      <c r="AK22" s="18"/>
      <c r="AL22" s="18"/>
      <c r="AM22" s="18"/>
      <c r="AN22" s="18"/>
      <c r="AO22" s="18"/>
      <c r="AP22" s="18"/>
      <c r="AQ22" s="18"/>
      <c r="AR22" s="18"/>
      <c r="AS22" s="18"/>
      <c r="AT22" s="18"/>
      <c r="AU22" s="18"/>
    </row>
    <row r="23" spans="2:74" s="17" customFormat="1" ht="15" customHeight="1">
      <c r="C23" s="18"/>
      <c r="D23" s="1321"/>
      <c r="E23" s="1321"/>
      <c r="F23" s="1321"/>
      <c r="G23" s="1321"/>
      <c r="H23" s="1321"/>
      <c r="I23" s="1321"/>
      <c r="J23" s="18"/>
      <c r="K23" s="1320"/>
      <c r="L23" s="1320"/>
      <c r="M23" s="1320"/>
      <c r="N23" s="1320"/>
      <c r="O23" s="1320"/>
      <c r="P23" s="1320"/>
      <c r="Q23" s="18"/>
      <c r="R23" s="18"/>
      <c r="AF23" s="18"/>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row>
    <row r="24" spans="2:74" s="17" customFormat="1" ht="21.75" customHeight="1">
      <c r="C24" s="18"/>
      <c r="D24" s="1321"/>
      <c r="E24" s="1321"/>
      <c r="F24" s="1321"/>
      <c r="G24" s="1321"/>
      <c r="H24" s="1321"/>
      <c r="I24" s="1321"/>
      <c r="J24" s="18"/>
      <c r="K24" s="1320"/>
      <c r="L24" s="1320"/>
      <c r="M24" s="1320"/>
      <c r="N24" s="1320"/>
      <c r="O24" s="1320"/>
      <c r="P24" s="1320"/>
      <c r="Q24" s="18"/>
      <c r="R24" s="18"/>
      <c r="AF24" s="18"/>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row>
    <row r="25" spans="2:74" s="17" customFormat="1" ht="36.75" customHeight="1">
      <c r="C25" s="18"/>
      <c r="D25" s="1321"/>
      <c r="E25" s="1321"/>
      <c r="F25" s="1321"/>
      <c r="G25" s="1321"/>
      <c r="H25" s="1321"/>
      <c r="I25" s="1321"/>
      <c r="J25" s="18"/>
      <c r="K25" s="1320"/>
      <c r="L25" s="1320"/>
      <c r="M25" s="1320"/>
      <c r="N25" s="1320"/>
      <c r="O25" s="1320"/>
      <c r="P25" s="1320"/>
      <c r="Q25" s="18"/>
      <c r="R25" s="18"/>
      <c r="AF25" s="18"/>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row>
    <row r="26" spans="2:74" s="17" customFormat="1">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row>
    <row r="27" spans="2:74" s="17" customFormat="1">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row>
    <row r="28" spans="2:74" s="17" customFormat="1">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row>
    <row r="29" spans="2:74" s="17" customFormat="1">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row>
    <row r="30" spans="2:74" s="17" customFormat="1">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row>
    <row r="31" spans="2:74" s="17" customFormat="1">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row>
    <row r="32" spans="2:74" s="17" customFormat="1">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row>
    <row r="33" spans="2:63" s="17" customFormat="1">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row>
    <row r="34" spans="2:63" s="17" customFormat="1">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row>
    <row r="35" spans="2:63" s="17" customFormat="1">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row>
    <row r="36" spans="2:63" s="17" customFormat="1">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row>
    <row r="37" spans="2:63" s="17" customFormat="1">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row>
    <row r="38" spans="2:63" s="17" customFormat="1">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row>
    <row r="39" spans="2:63" s="17" customFormat="1">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row>
    <row r="40" spans="2:63" s="17" customFormat="1" ht="15.75">
      <c r="B40" s="27" t="s">
        <v>9</v>
      </c>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row>
    <row r="41" spans="2:63" s="17" customFormat="1" ht="15.75" thickBot="1">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row>
    <row r="42" spans="2:63" s="17" customFormat="1" ht="15.75" thickBot="1">
      <c r="B42" s="283" t="s">
        <v>10</v>
      </c>
      <c r="C42" s="284">
        <v>1940</v>
      </c>
      <c r="D42" s="597">
        <v>1941</v>
      </c>
      <c r="E42" s="597">
        <v>1942</v>
      </c>
      <c r="F42" s="597">
        <v>1943</v>
      </c>
      <c r="G42" s="597">
        <v>1944</v>
      </c>
      <c r="H42" s="597">
        <v>1945</v>
      </c>
      <c r="I42" s="597">
        <v>1946</v>
      </c>
      <c r="J42" s="597">
        <v>1947</v>
      </c>
      <c r="K42" s="597">
        <v>1948</v>
      </c>
      <c r="L42" s="597">
        <v>1949</v>
      </c>
      <c r="M42" s="597">
        <v>1950</v>
      </c>
      <c r="N42" s="597">
        <v>1951</v>
      </c>
      <c r="O42" s="597">
        <v>1952</v>
      </c>
      <c r="P42" s="597">
        <v>1953</v>
      </c>
      <c r="Q42" s="597">
        <v>1954</v>
      </c>
      <c r="R42" s="597">
        <v>1955</v>
      </c>
      <c r="S42" s="597">
        <v>1956</v>
      </c>
      <c r="T42" s="597">
        <v>1957</v>
      </c>
      <c r="U42" s="597">
        <v>1958</v>
      </c>
      <c r="V42" s="597">
        <v>1959</v>
      </c>
      <c r="W42" s="597">
        <v>1960</v>
      </c>
      <c r="X42" s="597">
        <v>1961</v>
      </c>
      <c r="Y42" s="597">
        <v>1962</v>
      </c>
      <c r="Z42" s="597">
        <v>1963</v>
      </c>
      <c r="AA42" s="597">
        <v>1964</v>
      </c>
      <c r="AB42" s="597">
        <v>1965</v>
      </c>
      <c r="AC42" s="597">
        <v>1966</v>
      </c>
      <c r="AD42" s="597">
        <v>1967</v>
      </c>
      <c r="AE42" s="597">
        <v>1968</v>
      </c>
      <c r="AF42" s="597">
        <v>1969</v>
      </c>
      <c r="AG42" s="597">
        <v>1970</v>
      </c>
      <c r="AH42" s="597">
        <v>1971</v>
      </c>
      <c r="AI42" s="597">
        <v>1972</v>
      </c>
      <c r="AJ42" s="597">
        <v>1973</v>
      </c>
      <c r="AK42" s="597">
        <v>1974</v>
      </c>
      <c r="AL42" s="597">
        <v>1975</v>
      </c>
      <c r="AM42" s="597">
        <v>1976</v>
      </c>
      <c r="AN42" s="597">
        <v>1977</v>
      </c>
      <c r="AO42" s="597">
        <v>1978</v>
      </c>
      <c r="AP42" s="597">
        <v>1979</v>
      </c>
      <c r="AQ42" s="597">
        <v>1980</v>
      </c>
      <c r="AR42" s="597">
        <v>1981</v>
      </c>
      <c r="AS42" s="597">
        <v>1982</v>
      </c>
      <c r="AT42" s="597">
        <v>1983</v>
      </c>
      <c r="AU42" s="597">
        <v>1984</v>
      </c>
      <c r="AV42" s="597">
        <v>1985</v>
      </c>
      <c r="AW42" s="597">
        <v>1986</v>
      </c>
      <c r="AX42" s="597">
        <v>1987</v>
      </c>
      <c r="AY42" s="597">
        <v>1988</v>
      </c>
      <c r="AZ42" s="597">
        <v>1989</v>
      </c>
      <c r="BA42" s="597">
        <v>1990</v>
      </c>
      <c r="BB42" s="597">
        <v>1991</v>
      </c>
      <c r="BC42" s="597">
        <v>1992</v>
      </c>
      <c r="BD42" s="597">
        <v>1993</v>
      </c>
      <c r="BE42" s="597">
        <v>1994</v>
      </c>
      <c r="BF42" s="597">
        <v>1995</v>
      </c>
      <c r="BG42" s="597">
        <v>1996</v>
      </c>
      <c r="BH42" s="597">
        <v>1997</v>
      </c>
      <c r="BI42" s="597">
        <v>1998</v>
      </c>
      <c r="BJ42" s="597">
        <v>1999</v>
      </c>
      <c r="BK42" s="598">
        <v>2000</v>
      </c>
    </row>
    <row r="43" spans="2:63" s="17" customFormat="1">
      <c r="B43" s="599" t="s">
        <v>4</v>
      </c>
      <c r="C43" s="600">
        <v>0.56694162719405994</v>
      </c>
      <c r="D43" s="601">
        <v>0.56498927504631291</v>
      </c>
      <c r="E43" s="601">
        <v>0.55092376206607196</v>
      </c>
      <c r="F43" s="601">
        <v>0.5469535690995605</v>
      </c>
      <c r="G43" s="601">
        <v>0.54063947742205853</v>
      </c>
      <c r="H43" s="601">
        <v>0.53352105711094344</v>
      </c>
      <c r="I43" s="601">
        <v>0.52901349069294568</v>
      </c>
      <c r="J43" s="601">
        <v>0.52452955871085849</v>
      </c>
      <c r="K43" s="601">
        <v>0.51757094877637932</v>
      </c>
      <c r="L43" s="601">
        <v>0.51841061752115758</v>
      </c>
      <c r="M43" s="601">
        <v>0.51334596521396125</v>
      </c>
      <c r="N43" s="601">
        <v>0.51785680927479627</v>
      </c>
      <c r="O43" s="601">
        <v>0.52439482891325051</v>
      </c>
      <c r="P43" s="601">
        <v>0.53075319028740664</v>
      </c>
      <c r="Q43" s="601">
        <v>0.53567679803392299</v>
      </c>
      <c r="R43" s="601">
        <v>0.53497982485269613</v>
      </c>
      <c r="S43" s="601">
        <v>0.53434116093295891</v>
      </c>
      <c r="T43" s="601">
        <v>0.53015915889509335</v>
      </c>
      <c r="U43" s="601">
        <v>0.51173857744361284</v>
      </c>
      <c r="V43" s="601">
        <v>0.51784750202491603</v>
      </c>
      <c r="W43" s="601">
        <v>0.50711737666769985</v>
      </c>
      <c r="X43" s="601">
        <v>0.5056028616420396</v>
      </c>
      <c r="Y43" s="601">
        <v>0.50409683781874237</v>
      </c>
      <c r="Z43" s="601">
        <v>0.5016420870457865</v>
      </c>
      <c r="AA43" s="601">
        <v>0.50393347574099245</v>
      </c>
      <c r="AB43" s="601">
        <v>0.50228486066725431</v>
      </c>
      <c r="AC43" s="601">
        <v>0.50033845398325671</v>
      </c>
      <c r="AD43" s="601">
        <v>0.49442274875014686</v>
      </c>
      <c r="AE43" s="601">
        <v>0.49805135313038207</v>
      </c>
      <c r="AF43" s="601">
        <v>0.49560614900440575</v>
      </c>
      <c r="AG43" s="601">
        <v>0.48757518069920902</v>
      </c>
      <c r="AH43" s="601">
        <v>0.48279863610245943</v>
      </c>
      <c r="AI43" s="601">
        <v>0.48025145209689318</v>
      </c>
      <c r="AJ43" s="601">
        <v>0.48344456122266299</v>
      </c>
      <c r="AK43" s="601">
        <v>0.48131394482689599</v>
      </c>
      <c r="AL43" s="601">
        <v>0.47675232143559276</v>
      </c>
      <c r="AM43" s="601">
        <v>0.47535740372656016</v>
      </c>
      <c r="AN43" s="601">
        <v>0.47435636864268155</v>
      </c>
      <c r="AO43" s="601">
        <v>0.47136697833683461</v>
      </c>
      <c r="AP43" s="601">
        <v>0.47073774742187235</v>
      </c>
      <c r="AQ43" s="601">
        <v>0.46998339844884163</v>
      </c>
      <c r="AR43" s="601">
        <v>0.46910855274988222</v>
      </c>
      <c r="AS43" s="601">
        <v>0.46834243980492307</v>
      </c>
      <c r="AT43" s="601">
        <v>0.46767751430429327</v>
      </c>
      <c r="AU43" s="601">
        <v>0.46710653403311919</v>
      </c>
      <c r="AV43" s="601">
        <v>0.46672906078085835</v>
      </c>
      <c r="AW43" s="601">
        <v>0.4663235256708067</v>
      </c>
      <c r="AX43" s="601">
        <v>0.46609474355412517</v>
      </c>
      <c r="AY43" s="601">
        <v>0.46593017883224075</v>
      </c>
      <c r="AZ43" s="601">
        <v>0.46572488698469822</v>
      </c>
      <c r="BA43" s="601">
        <v>0.46567344857866266</v>
      </c>
      <c r="BB43" s="601">
        <v>0.46557392198485698</v>
      </c>
      <c r="BC43" s="601">
        <v>0.46561434479290498</v>
      </c>
      <c r="BD43" s="601">
        <v>0.46560012376572141</v>
      </c>
      <c r="BE43" s="601">
        <v>0.46762290812419732</v>
      </c>
      <c r="BF43" s="601">
        <v>0.46767876105183276</v>
      </c>
      <c r="BG43" s="601">
        <v>0.46767436478970847</v>
      </c>
      <c r="BH43" s="601">
        <v>0.46761027782514542</v>
      </c>
      <c r="BI43" s="601">
        <v>0.46765677200349381</v>
      </c>
      <c r="BJ43" s="601">
        <v>0.46763876986941955</v>
      </c>
      <c r="BK43" s="602">
        <v>0.46763893360854186</v>
      </c>
    </row>
    <row r="44" spans="2:63" s="17" customFormat="1">
      <c r="B44" s="599" t="s">
        <v>5</v>
      </c>
      <c r="C44" s="603">
        <v>0.56694162719405994</v>
      </c>
      <c r="D44" s="604">
        <v>0.56498927504631291</v>
      </c>
      <c r="E44" s="604">
        <v>0.55092376206607196</v>
      </c>
      <c r="F44" s="604">
        <v>0.5469535690995605</v>
      </c>
      <c r="G44" s="604">
        <v>0.54063947742205853</v>
      </c>
      <c r="H44" s="604">
        <v>0.53352105711094344</v>
      </c>
      <c r="I44" s="604">
        <v>0.52901349069294568</v>
      </c>
      <c r="J44" s="604">
        <v>0.52452955871085849</v>
      </c>
      <c r="K44" s="604">
        <v>0.51757094877637932</v>
      </c>
      <c r="L44" s="604">
        <v>0.51841061752115758</v>
      </c>
      <c r="M44" s="604">
        <v>0.51334596521396125</v>
      </c>
      <c r="N44" s="604">
        <v>0.51785680927479627</v>
      </c>
      <c r="O44" s="604">
        <v>0.52439482891325051</v>
      </c>
      <c r="P44" s="604">
        <v>0.53075319028740664</v>
      </c>
      <c r="Q44" s="604">
        <v>0.53567679803392299</v>
      </c>
      <c r="R44" s="604">
        <v>0.53497982485269613</v>
      </c>
      <c r="S44" s="604">
        <v>0.53434116093295891</v>
      </c>
      <c r="T44" s="604">
        <v>0.53015915889509335</v>
      </c>
      <c r="U44" s="604">
        <v>0.51173857744361284</v>
      </c>
      <c r="V44" s="604">
        <v>0.51784750202491603</v>
      </c>
      <c r="W44" s="604">
        <v>0.50711737666769985</v>
      </c>
      <c r="X44" s="604">
        <v>0.5056028616420396</v>
      </c>
      <c r="Y44" s="604">
        <v>0.50417265321796723</v>
      </c>
      <c r="Z44" s="604">
        <v>0.5020155805431904</v>
      </c>
      <c r="AA44" s="604">
        <v>0.50498277212659393</v>
      </c>
      <c r="AB44" s="604">
        <v>0.50396491767283957</v>
      </c>
      <c r="AC44" s="604">
        <v>0.50279279148939515</v>
      </c>
      <c r="AD44" s="604">
        <v>0.49813059177926899</v>
      </c>
      <c r="AE44" s="604">
        <v>0.50278260597303526</v>
      </c>
      <c r="AF44" s="604">
        <v>0.5013574891854935</v>
      </c>
      <c r="AG44" s="604">
        <v>0.49515597761484342</v>
      </c>
      <c r="AH44" s="604">
        <v>0.49184516778974025</v>
      </c>
      <c r="AI44" s="604">
        <v>0.49029547143479285</v>
      </c>
      <c r="AJ44" s="604">
        <v>0.49418577456257912</v>
      </c>
      <c r="AK44" s="604">
        <v>0.49296181346912032</v>
      </c>
      <c r="AL44" s="604">
        <v>0.48935894300683952</v>
      </c>
      <c r="AM44" s="604">
        <v>0.48864931879588119</v>
      </c>
      <c r="AN44" s="604">
        <v>0.48836786468439219</v>
      </c>
      <c r="AO44" s="604">
        <v>0.4862932316808995</v>
      </c>
      <c r="AP44" s="604">
        <v>0.48606641725709626</v>
      </c>
      <c r="AQ44" s="604">
        <v>0.48574010080419905</v>
      </c>
      <c r="AR44" s="604">
        <v>0.48531727280489984</v>
      </c>
      <c r="AS44" s="604">
        <v>0.48491970995445899</v>
      </c>
      <c r="AT44" s="604">
        <v>0.4845450013985203</v>
      </c>
      <c r="AU44" s="604">
        <v>0.48419082797895974</v>
      </c>
      <c r="AV44" s="604">
        <v>0.48396862068599594</v>
      </c>
      <c r="AW44" s="604">
        <v>0.48375921565514513</v>
      </c>
      <c r="AX44" s="604">
        <v>0.48367095453205555</v>
      </c>
      <c r="AY44" s="604">
        <v>0.48347964963471796</v>
      </c>
      <c r="AZ44" s="604">
        <v>0.4834025451082497</v>
      </c>
      <c r="BA44" s="604">
        <v>0.48332763512769095</v>
      </c>
      <c r="BB44" s="604">
        <v>0.48335726025009335</v>
      </c>
      <c r="BC44" s="604">
        <v>0.48328045153243088</v>
      </c>
      <c r="BD44" s="604">
        <v>0.48330214463495658</v>
      </c>
      <c r="BE44" s="604">
        <v>0.48512730436187546</v>
      </c>
      <c r="BF44" s="604">
        <v>0.485134185697843</v>
      </c>
      <c r="BG44" s="604">
        <v>0.48513176439736189</v>
      </c>
      <c r="BH44" s="604">
        <v>0.48511888260169872</v>
      </c>
      <c r="BI44" s="604">
        <v>0.48509443985860479</v>
      </c>
      <c r="BJ44" s="604">
        <v>0.48515001259773433</v>
      </c>
      <c r="BK44" s="605">
        <v>0.48509799870396825</v>
      </c>
    </row>
    <row r="45" spans="2:63" s="17" customFormat="1">
      <c r="B45" s="599" t="s">
        <v>6</v>
      </c>
      <c r="C45" s="603">
        <v>0.56694162719405994</v>
      </c>
      <c r="D45" s="604">
        <v>0.56498927504631291</v>
      </c>
      <c r="E45" s="604">
        <v>0.55092376206607196</v>
      </c>
      <c r="F45" s="604">
        <v>0.5469535690995605</v>
      </c>
      <c r="G45" s="604">
        <v>0.54063947742205853</v>
      </c>
      <c r="H45" s="604">
        <v>0.53352105711094344</v>
      </c>
      <c r="I45" s="604">
        <v>0.52901349069294568</v>
      </c>
      <c r="J45" s="604">
        <v>0.52452955871085849</v>
      </c>
      <c r="K45" s="604">
        <v>0.51757094877637932</v>
      </c>
      <c r="L45" s="604">
        <v>0.51841061752115747</v>
      </c>
      <c r="M45" s="604">
        <v>0.51334596521396125</v>
      </c>
      <c r="N45" s="604">
        <v>0.51785680927479627</v>
      </c>
      <c r="O45" s="604">
        <v>0.52439482891325051</v>
      </c>
      <c r="P45" s="604">
        <v>0.53075319028740664</v>
      </c>
      <c r="Q45" s="604">
        <v>0.53567679803392299</v>
      </c>
      <c r="R45" s="604">
        <v>0.53497982485269613</v>
      </c>
      <c r="S45" s="604">
        <v>0.53434116093295891</v>
      </c>
      <c r="T45" s="604">
        <v>0.53015915889509335</v>
      </c>
      <c r="U45" s="604">
        <v>0.51173857744361284</v>
      </c>
      <c r="V45" s="604">
        <v>0.51784750202491603</v>
      </c>
      <c r="W45" s="604">
        <v>0.50711737666769985</v>
      </c>
      <c r="X45" s="604">
        <v>0.5056028616420396</v>
      </c>
      <c r="Y45" s="604">
        <v>0.50422320948818877</v>
      </c>
      <c r="Z45" s="604">
        <v>0.50226481117403177</v>
      </c>
      <c r="AA45" s="604">
        <v>0.50568388752389071</v>
      </c>
      <c r="AB45" s="604">
        <v>0.50508885487135846</v>
      </c>
      <c r="AC45" s="604">
        <v>0.50428117865944544</v>
      </c>
      <c r="AD45" s="604">
        <v>0.50056978298395816</v>
      </c>
      <c r="AE45" s="604">
        <v>0.50606695743356012</v>
      </c>
      <c r="AF45" s="604">
        <v>0.505383906716111</v>
      </c>
      <c r="AG45" s="604">
        <v>0.50033233739803495</v>
      </c>
      <c r="AH45" s="604">
        <v>0.4979331123515443</v>
      </c>
      <c r="AI45" s="604">
        <v>0.49707238034325463</v>
      </c>
      <c r="AJ45" s="604">
        <v>0.50158072663375108</v>
      </c>
      <c r="AK45" s="604">
        <v>0.50079870277125793</v>
      </c>
      <c r="AL45" s="604">
        <v>0.49799644888394573</v>
      </c>
      <c r="AM45" s="604">
        <v>0.49789277695967266</v>
      </c>
      <c r="AN45" s="604">
        <v>0.49797385782647369</v>
      </c>
      <c r="AO45" s="604">
        <v>0.49648918101789508</v>
      </c>
      <c r="AP45" s="604">
        <v>0.49665939460690439</v>
      </c>
      <c r="AQ45" s="604">
        <v>0.49661684915526816</v>
      </c>
      <c r="AR45" s="604">
        <v>0.49649360074380444</v>
      </c>
      <c r="AS45" s="604">
        <v>0.49629172772874636</v>
      </c>
      <c r="AT45" s="604">
        <v>0.49613507913759247</v>
      </c>
      <c r="AU45" s="604">
        <v>0.49602096425393738</v>
      </c>
      <c r="AV45" s="604">
        <v>0.49594677403522708</v>
      </c>
      <c r="AW45" s="604">
        <v>0.49590997920217678</v>
      </c>
      <c r="AX45" s="604">
        <v>0.49579245117362036</v>
      </c>
      <c r="AY45" s="604">
        <v>0.49571046082327019</v>
      </c>
      <c r="AZ45" s="604">
        <v>0.49577437716521022</v>
      </c>
      <c r="BA45" s="604">
        <v>0.49575501434310137</v>
      </c>
      <c r="BB45" s="604">
        <v>0.49565449930168709</v>
      </c>
      <c r="BC45" s="604">
        <v>0.49569180360718723</v>
      </c>
      <c r="BD45" s="604">
        <v>0.49564652099846523</v>
      </c>
      <c r="BE45" s="604">
        <v>0.49723567853059958</v>
      </c>
      <c r="BF45" s="604">
        <v>0.49723881832528494</v>
      </c>
      <c r="BG45" s="604">
        <v>0.49726330438452837</v>
      </c>
      <c r="BH45" s="604">
        <v>0.49730726243007933</v>
      </c>
      <c r="BI45" s="604">
        <v>0.49726819782980458</v>
      </c>
      <c r="BJ45" s="604">
        <v>0.4972476241223906</v>
      </c>
      <c r="BK45" s="605">
        <v>0.49724379766064863</v>
      </c>
    </row>
    <row r="46" spans="2:63" s="17" customFormat="1" ht="15.75" thickBot="1">
      <c r="B46" s="293" t="s">
        <v>7</v>
      </c>
      <c r="C46" s="606">
        <v>0.56694162719405994</v>
      </c>
      <c r="D46" s="607">
        <v>0.56498927504631291</v>
      </c>
      <c r="E46" s="607">
        <v>0.55092376206607196</v>
      </c>
      <c r="F46" s="607">
        <v>0.5469535690995605</v>
      </c>
      <c r="G46" s="607">
        <v>0.54063947742205853</v>
      </c>
      <c r="H46" s="607">
        <v>0.53352105711094344</v>
      </c>
      <c r="I46" s="607">
        <v>0.52901349069294568</v>
      </c>
      <c r="J46" s="607">
        <v>0.52452955871085849</v>
      </c>
      <c r="K46" s="607">
        <v>0.51757094877637932</v>
      </c>
      <c r="L46" s="607">
        <v>0.51841061752115758</v>
      </c>
      <c r="M46" s="607">
        <v>0.51334596521396125</v>
      </c>
      <c r="N46" s="607">
        <v>0.51785680927479627</v>
      </c>
      <c r="O46" s="607">
        <v>0.52439482891325051</v>
      </c>
      <c r="P46" s="607">
        <v>0.53075319028740664</v>
      </c>
      <c r="Q46" s="607">
        <v>0.53567679803392299</v>
      </c>
      <c r="R46" s="607">
        <v>0.53497982485269613</v>
      </c>
      <c r="S46" s="607">
        <v>0.53434116093295891</v>
      </c>
      <c r="T46" s="607">
        <v>0.53015915889509335</v>
      </c>
      <c r="U46" s="607">
        <v>0.51173857744361284</v>
      </c>
      <c r="V46" s="607">
        <v>0.51784750202491603</v>
      </c>
      <c r="W46" s="607">
        <v>0.50711737666769985</v>
      </c>
      <c r="X46" s="607">
        <v>0.5056028616420396</v>
      </c>
      <c r="Y46" s="607">
        <v>0.50429906290725279</v>
      </c>
      <c r="Z46" s="607">
        <v>0.50263901004860423</v>
      </c>
      <c r="AA46" s="607">
        <v>0.50673794451417042</v>
      </c>
      <c r="AB46" s="607">
        <v>0.50662216779981495</v>
      </c>
      <c r="AC46" s="607">
        <v>0.50660240826882719</v>
      </c>
      <c r="AD46" s="607">
        <v>0.50417816888971911</v>
      </c>
      <c r="AE46" s="607">
        <v>0.51088849549661264</v>
      </c>
      <c r="AF46" s="607">
        <v>0.51126760382322878</v>
      </c>
      <c r="AG46" s="607">
        <v>0.50828605196695831</v>
      </c>
      <c r="AH46" s="607">
        <v>0.50729622045775868</v>
      </c>
      <c r="AI46" s="607">
        <v>0.50750398762131399</v>
      </c>
      <c r="AJ46" s="607">
        <v>0.51303967164996211</v>
      </c>
      <c r="AK46" s="607">
        <v>0.51308235737020913</v>
      </c>
      <c r="AL46" s="607">
        <v>0.51145560043930205</v>
      </c>
      <c r="AM46" s="607">
        <v>0.51194879398574689</v>
      </c>
      <c r="AN46" s="607">
        <v>0.51279474024446536</v>
      </c>
      <c r="AO46" s="607">
        <v>0.51229402004948976</v>
      </c>
      <c r="AP46" s="607">
        <v>0.51300555633502021</v>
      </c>
      <c r="AQ46" s="607">
        <v>0.51365278281271509</v>
      </c>
      <c r="AR46" s="607">
        <v>0.51397319196008873</v>
      </c>
      <c r="AS46" s="607">
        <v>0.51423690319249538</v>
      </c>
      <c r="AT46" s="607">
        <v>0.51444500783134151</v>
      </c>
      <c r="AU46" s="607">
        <v>0.51447060338374873</v>
      </c>
      <c r="AV46" s="607">
        <v>0.5146986825636144</v>
      </c>
      <c r="AW46" s="607">
        <v>0.51474635587953799</v>
      </c>
      <c r="AX46" s="607">
        <v>0.51486684341587408</v>
      </c>
      <c r="AY46" s="607">
        <v>0.51493448467849001</v>
      </c>
      <c r="AZ46" s="607">
        <v>0.51495031431690619</v>
      </c>
      <c r="BA46" s="607">
        <v>0.51503591251397662</v>
      </c>
      <c r="BB46" s="607">
        <v>0.51506933532136689</v>
      </c>
      <c r="BC46" s="607">
        <v>0.51505160752395351</v>
      </c>
      <c r="BD46" s="607">
        <v>0.5149837387285745</v>
      </c>
      <c r="BE46" s="607">
        <v>0.51626902518714646</v>
      </c>
      <c r="BF46" s="607">
        <v>0.51633227301568951</v>
      </c>
      <c r="BG46" s="607">
        <v>0.51634365876340216</v>
      </c>
      <c r="BH46" s="607">
        <v>0.51630420320202197</v>
      </c>
      <c r="BI46" s="607">
        <v>0.51632652600902618</v>
      </c>
      <c r="BJ46" s="607">
        <v>0.5162977936831793</v>
      </c>
      <c r="BK46" s="608">
        <v>0.51632842982650418</v>
      </c>
    </row>
    <row r="47" spans="2:63" ht="15.75" thickBot="1">
      <c r="B47" s="28"/>
      <c r="C47" s="361"/>
      <c r="D47" s="361"/>
      <c r="E47" s="361"/>
      <c r="F47" s="361"/>
      <c r="G47" s="361"/>
      <c r="H47" s="361"/>
      <c r="I47" s="361"/>
      <c r="J47" s="361"/>
      <c r="K47" s="361"/>
      <c r="L47" s="361"/>
      <c r="M47" s="361"/>
      <c r="N47" s="361"/>
      <c r="O47" s="361"/>
      <c r="P47" s="361"/>
      <c r="Q47" s="361"/>
      <c r="R47" s="361"/>
      <c r="S47" s="361"/>
      <c r="T47" s="361"/>
      <c r="U47" s="361"/>
      <c r="V47" s="361"/>
      <c r="W47" s="361"/>
      <c r="X47" s="361"/>
      <c r="Y47" s="361"/>
      <c r="Z47" s="361"/>
      <c r="AA47" s="361"/>
      <c r="AB47" s="361"/>
      <c r="AC47" s="361"/>
      <c r="AD47" s="361"/>
      <c r="AE47" s="361"/>
      <c r="AF47" s="361"/>
      <c r="AG47" s="361"/>
      <c r="AH47" s="361"/>
      <c r="AI47" s="361"/>
      <c r="AJ47" s="361"/>
      <c r="AK47" s="361"/>
      <c r="AL47" s="361"/>
      <c r="AM47" s="361"/>
      <c r="AN47" s="361"/>
      <c r="AO47" s="361"/>
      <c r="AP47" s="361"/>
      <c r="AQ47" s="361"/>
      <c r="AR47" s="361"/>
      <c r="AS47" s="361"/>
      <c r="AT47" s="361"/>
      <c r="AU47" s="361"/>
      <c r="AV47" s="361"/>
      <c r="AW47" s="361"/>
      <c r="AX47" s="361"/>
      <c r="AY47" s="361"/>
      <c r="AZ47" s="361"/>
      <c r="BA47" s="361"/>
      <c r="BB47" s="361"/>
      <c r="BC47" s="361"/>
      <c r="BD47" s="361"/>
      <c r="BE47" s="361"/>
      <c r="BF47" s="361"/>
      <c r="BG47" s="361"/>
      <c r="BH47" s="361"/>
      <c r="BI47" s="361"/>
      <c r="BJ47" s="361"/>
      <c r="BK47" s="361"/>
    </row>
    <row r="48" spans="2:63" s="17" customFormat="1" ht="15.75" thickBot="1">
      <c r="B48" s="283" t="s">
        <v>11</v>
      </c>
      <c r="C48" s="284">
        <v>1940</v>
      </c>
      <c r="D48" s="597">
        <v>1941</v>
      </c>
      <c r="E48" s="597">
        <v>1942</v>
      </c>
      <c r="F48" s="597">
        <v>1943</v>
      </c>
      <c r="G48" s="597">
        <v>1944</v>
      </c>
      <c r="H48" s="597">
        <v>1945</v>
      </c>
      <c r="I48" s="597">
        <v>1946</v>
      </c>
      <c r="J48" s="597">
        <v>1947</v>
      </c>
      <c r="K48" s="597">
        <v>1948</v>
      </c>
      <c r="L48" s="597">
        <v>1949</v>
      </c>
      <c r="M48" s="597">
        <v>1950</v>
      </c>
      <c r="N48" s="597">
        <v>1951</v>
      </c>
      <c r="O48" s="597">
        <v>1952</v>
      </c>
      <c r="P48" s="597">
        <v>1953</v>
      </c>
      <c r="Q48" s="597">
        <v>1954</v>
      </c>
      <c r="R48" s="597">
        <v>1955</v>
      </c>
      <c r="S48" s="597">
        <v>1956</v>
      </c>
      <c r="T48" s="597">
        <v>1957</v>
      </c>
      <c r="U48" s="597">
        <v>1958</v>
      </c>
      <c r="V48" s="597">
        <v>1959</v>
      </c>
      <c r="W48" s="597">
        <v>1960</v>
      </c>
      <c r="X48" s="597">
        <v>1961</v>
      </c>
      <c r="Y48" s="597">
        <v>1962</v>
      </c>
      <c r="Z48" s="597">
        <v>1963</v>
      </c>
      <c r="AA48" s="597">
        <v>1964</v>
      </c>
      <c r="AB48" s="597">
        <v>1965</v>
      </c>
      <c r="AC48" s="597">
        <v>1966</v>
      </c>
      <c r="AD48" s="597">
        <v>1967</v>
      </c>
      <c r="AE48" s="597">
        <v>1968</v>
      </c>
      <c r="AF48" s="597">
        <v>1969</v>
      </c>
      <c r="AG48" s="597">
        <v>1970</v>
      </c>
      <c r="AH48" s="597">
        <v>1971</v>
      </c>
      <c r="AI48" s="597">
        <v>1972</v>
      </c>
      <c r="AJ48" s="597">
        <v>1973</v>
      </c>
      <c r="AK48" s="597">
        <v>1974</v>
      </c>
      <c r="AL48" s="597">
        <v>1975</v>
      </c>
      <c r="AM48" s="597">
        <v>1976</v>
      </c>
      <c r="AN48" s="597">
        <v>1977</v>
      </c>
      <c r="AO48" s="597">
        <v>1978</v>
      </c>
      <c r="AP48" s="597">
        <v>1979</v>
      </c>
      <c r="AQ48" s="597">
        <v>1980</v>
      </c>
      <c r="AR48" s="597">
        <v>1981</v>
      </c>
      <c r="AS48" s="597">
        <v>1982</v>
      </c>
      <c r="AT48" s="597">
        <v>1983</v>
      </c>
      <c r="AU48" s="597">
        <v>1984</v>
      </c>
      <c r="AV48" s="597">
        <v>1985</v>
      </c>
      <c r="AW48" s="597">
        <v>1986</v>
      </c>
      <c r="AX48" s="597">
        <v>1987</v>
      </c>
      <c r="AY48" s="597">
        <v>1988</v>
      </c>
      <c r="AZ48" s="597">
        <v>1989</v>
      </c>
      <c r="BA48" s="597">
        <v>1990</v>
      </c>
      <c r="BB48" s="597">
        <v>1991</v>
      </c>
      <c r="BC48" s="597">
        <v>1992</v>
      </c>
      <c r="BD48" s="597">
        <v>1993</v>
      </c>
      <c r="BE48" s="597">
        <v>1994</v>
      </c>
      <c r="BF48" s="597">
        <v>1995</v>
      </c>
      <c r="BG48" s="597">
        <v>1996</v>
      </c>
      <c r="BH48" s="597">
        <v>1997</v>
      </c>
      <c r="BI48" s="597">
        <v>1998</v>
      </c>
      <c r="BJ48" s="597">
        <v>1999</v>
      </c>
      <c r="BK48" s="598">
        <v>2000</v>
      </c>
    </row>
    <row r="49" spans="2:63" s="17" customFormat="1">
      <c r="B49" s="599" t="s">
        <v>4</v>
      </c>
      <c r="C49" s="600">
        <v>0.23836456263860387</v>
      </c>
      <c r="D49" s="601">
        <v>0.2380646209961868</v>
      </c>
      <c r="E49" s="601">
        <v>0.23406492464544304</v>
      </c>
      <c r="F49" s="601">
        <v>0.23342840205009602</v>
      </c>
      <c r="G49" s="601">
        <v>0.23194765456853905</v>
      </c>
      <c r="H49" s="601">
        <v>0.22897611742175641</v>
      </c>
      <c r="I49" s="601">
        <v>0.22652328229460847</v>
      </c>
      <c r="J49" s="601">
        <v>0.22544754046563065</v>
      </c>
      <c r="K49" s="601">
        <v>0.22309912552016856</v>
      </c>
      <c r="L49" s="601">
        <v>0.22331867107035439</v>
      </c>
      <c r="M49" s="601">
        <v>0.2188445048573972</v>
      </c>
      <c r="N49" s="601">
        <v>0.2189272847480124</v>
      </c>
      <c r="O49" s="601">
        <v>0.21997793010565128</v>
      </c>
      <c r="P49" s="601">
        <v>0.21937890054982304</v>
      </c>
      <c r="Q49" s="601">
        <v>0.21899682735966891</v>
      </c>
      <c r="R49" s="601">
        <v>0.2168376401825805</v>
      </c>
      <c r="S49" s="601">
        <v>0.21476937148467606</v>
      </c>
      <c r="T49" s="601">
        <v>0.21095213518839503</v>
      </c>
      <c r="U49" s="601">
        <v>0.20212220102252929</v>
      </c>
      <c r="V49" s="601">
        <v>0.17899648515335445</v>
      </c>
      <c r="W49" s="601">
        <v>0.17311309916552647</v>
      </c>
      <c r="X49" s="601">
        <v>0.17084184536473926</v>
      </c>
      <c r="Y49" s="601">
        <v>0.16940695577090795</v>
      </c>
      <c r="Z49" s="601">
        <v>0.16805628635559988</v>
      </c>
      <c r="AA49" s="601">
        <v>0.16725239652167337</v>
      </c>
      <c r="AB49" s="601">
        <v>0.16507605187373428</v>
      </c>
      <c r="AC49" s="601">
        <v>0.1628824116358415</v>
      </c>
      <c r="AD49" s="601">
        <v>0.16216373199102252</v>
      </c>
      <c r="AE49" s="601">
        <v>0.16113325700799169</v>
      </c>
      <c r="AF49" s="601">
        <v>0.15922221936845443</v>
      </c>
      <c r="AG49" s="601">
        <v>0.15813503162880196</v>
      </c>
      <c r="AH49" s="601">
        <v>0.1567558162948671</v>
      </c>
      <c r="AI49" s="601">
        <v>0.15491418820013025</v>
      </c>
      <c r="AJ49" s="601">
        <v>0.15396246820199222</v>
      </c>
      <c r="AK49" s="601">
        <v>0.15232621370060823</v>
      </c>
      <c r="AL49" s="601">
        <v>0.15130810734020189</v>
      </c>
      <c r="AM49" s="601">
        <v>0.15003537687248808</v>
      </c>
      <c r="AN49" s="601">
        <v>0.14884488492193218</v>
      </c>
      <c r="AO49" s="601">
        <v>0.14831259894099497</v>
      </c>
      <c r="AP49" s="601">
        <v>0.14732920154541912</v>
      </c>
      <c r="AQ49" s="601">
        <v>0.14642289696327024</v>
      </c>
      <c r="AR49" s="601">
        <v>0.14557418441357201</v>
      </c>
      <c r="AS49" s="601">
        <v>0.14476762110356722</v>
      </c>
      <c r="AT49" s="601">
        <v>0.14400891525887527</v>
      </c>
      <c r="AU49" s="601">
        <v>0.1433033001953303</v>
      </c>
      <c r="AV49" s="601">
        <v>0.14265275072278541</v>
      </c>
      <c r="AW49" s="601">
        <v>0.14205808557003199</v>
      </c>
      <c r="AX49" s="601">
        <v>0.14152924994902566</v>
      </c>
      <c r="AY49" s="601">
        <v>0.14105981447202537</v>
      </c>
      <c r="AZ49" s="601">
        <v>0.14064494788636936</v>
      </c>
      <c r="BA49" s="601">
        <v>0.14026939821443199</v>
      </c>
      <c r="BB49" s="601">
        <v>0.13993436712647267</v>
      </c>
      <c r="BC49" s="601">
        <v>0.13964650485284599</v>
      </c>
      <c r="BD49" s="601">
        <v>0.13939484329423243</v>
      </c>
      <c r="BE49" s="601">
        <v>0.13855154818282331</v>
      </c>
      <c r="BF49" s="601">
        <v>0.13834624119577002</v>
      </c>
      <c r="BG49" s="601">
        <v>0.13817743823706968</v>
      </c>
      <c r="BH49" s="601">
        <v>0.1380543611832524</v>
      </c>
      <c r="BI49" s="601">
        <v>0.13796627009677451</v>
      </c>
      <c r="BJ49" s="601">
        <v>0.13789812773419732</v>
      </c>
      <c r="BK49" s="602">
        <v>0.13784102950777244</v>
      </c>
    </row>
    <row r="50" spans="2:63" s="17" customFormat="1">
      <c r="B50" s="599" t="s">
        <v>5</v>
      </c>
      <c r="C50" s="603">
        <v>0.23836456263860387</v>
      </c>
      <c r="D50" s="604">
        <v>0.2380646209961868</v>
      </c>
      <c r="E50" s="604">
        <v>0.23406492464544304</v>
      </c>
      <c r="F50" s="604">
        <v>0.23342840205009602</v>
      </c>
      <c r="G50" s="604">
        <v>0.23194765456853905</v>
      </c>
      <c r="H50" s="604">
        <v>0.22897611742175641</v>
      </c>
      <c r="I50" s="604">
        <v>0.22652328229460847</v>
      </c>
      <c r="J50" s="604">
        <v>0.22544754046563065</v>
      </c>
      <c r="K50" s="604">
        <v>0.22309912552016856</v>
      </c>
      <c r="L50" s="604">
        <v>0.22331867107035439</v>
      </c>
      <c r="M50" s="604">
        <v>0.21884450485739723</v>
      </c>
      <c r="N50" s="604">
        <v>0.2189272847480124</v>
      </c>
      <c r="O50" s="604">
        <v>0.21997793010565128</v>
      </c>
      <c r="P50" s="604">
        <v>0.21937890054982304</v>
      </c>
      <c r="Q50" s="604">
        <v>0.21899682735966891</v>
      </c>
      <c r="R50" s="604">
        <v>0.2168376401825805</v>
      </c>
      <c r="S50" s="604">
        <v>0.21476937148467606</v>
      </c>
      <c r="T50" s="604">
        <v>0.21095213518839503</v>
      </c>
      <c r="U50" s="604">
        <v>0.20212220102252929</v>
      </c>
      <c r="V50" s="604">
        <v>0.17899648515335445</v>
      </c>
      <c r="W50" s="604">
        <v>0.17311309916552647</v>
      </c>
      <c r="X50" s="604">
        <v>0.17084184536473926</v>
      </c>
      <c r="Y50" s="604">
        <v>0.16943243431990826</v>
      </c>
      <c r="Z50" s="604">
        <v>0.16818141128385561</v>
      </c>
      <c r="AA50" s="604">
        <v>0.16759224420087029</v>
      </c>
      <c r="AB50" s="604">
        <v>0.16560884588613145</v>
      </c>
      <c r="AC50" s="604">
        <v>0.16364731641077021</v>
      </c>
      <c r="AD50" s="604">
        <v>0.16335765736148572</v>
      </c>
      <c r="AE50" s="604">
        <v>0.16273691449723537</v>
      </c>
      <c r="AF50" s="604">
        <v>0.16118359521823025</v>
      </c>
      <c r="AG50" s="604">
        <v>0.16069459069662589</v>
      </c>
      <c r="AH50" s="604">
        <v>0.15977262965505415</v>
      </c>
      <c r="AI50" s="604">
        <v>0.15825681858494328</v>
      </c>
      <c r="AJ50" s="604">
        <v>0.15771713168442913</v>
      </c>
      <c r="AK50" s="604">
        <v>0.15636675249835283</v>
      </c>
      <c r="AL50" s="604">
        <v>0.15571399911949049</v>
      </c>
      <c r="AM50" s="604">
        <v>0.15469421085374666</v>
      </c>
      <c r="AN50" s="604">
        <v>0.15374165589368952</v>
      </c>
      <c r="AO50" s="604">
        <v>0.1535236777533861</v>
      </c>
      <c r="AP50" s="604">
        <v>0.15274859486010806</v>
      </c>
      <c r="AQ50" s="604">
        <v>0.15203789793178374</v>
      </c>
      <c r="AR50" s="604">
        <v>0.1513713229809856</v>
      </c>
      <c r="AS50" s="604">
        <v>0.15073266769780022</v>
      </c>
      <c r="AT50" s="604">
        <v>0.15012908733733993</v>
      </c>
      <c r="AU50" s="604">
        <v>0.14956627508614878</v>
      </c>
      <c r="AV50" s="604">
        <v>0.14904855197566624</v>
      </c>
      <c r="AW50" s="604">
        <v>0.14857698757708493</v>
      </c>
      <c r="AX50" s="604">
        <v>0.14816143269049656</v>
      </c>
      <c r="AY50" s="604">
        <v>0.14779635827522331</v>
      </c>
      <c r="AZ50" s="604">
        <v>0.1474778053027882</v>
      </c>
      <c r="BA50" s="604">
        <v>0.14718959009160118</v>
      </c>
      <c r="BB50" s="604">
        <v>0.14693409198550561</v>
      </c>
      <c r="BC50" s="604">
        <v>0.14672045886208324</v>
      </c>
      <c r="BD50" s="604">
        <v>0.14653514845643795</v>
      </c>
      <c r="BE50" s="604">
        <v>0.14567255176675609</v>
      </c>
      <c r="BF50" s="604">
        <v>0.1455191924783831</v>
      </c>
      <c r="BG50" s="604">
        <v>0.14539724083835232</v>
      </c>
      <c r="BH50" s="604">
        <v>0.14531783677228141</v>
      </c>
      <c r="BI50" s="604">
        <v>0.14526864195301087</v>
      </c>
      <c r="BJ50" s="604">
        <v>0.14523463146458254</v>
      </c>
      <c r="BK50" s="605">
        <v>0.14520593793155634</v>
      </c>
    </row>
    <row r="51" spans="2:63" s="17" customFormat="1">
      <c r="B51" s="599" t="s">
        <v>6</v>
      </c>
      <c r="C51" s="603">
        <v>0.23836456263860387</v>
      </c>
      <c r="D51" s="604">
        <v>0.2380646209961868</v>
      </c>
      <c r="E51" s="604">
        <v>0.23406492464544304</v>
      </c>
      <c r="F51" s="604">
        <v>0.23342840205009602</v>
      </c>
      <c r="G51" s="604">
        <v>0.23194765456853905</v>
      </c>
      <c r="H51" s="604">
        <v>0.22897611742175641</v>
      </c>
      <c r="I51" s="604">
        <v>0.22652328229460847</v>
      </c>
      <c r="J51" s="604">
        <v>0.22544754046563065</v>
      </c>
      <c r="K51" s="604">
        <v>0.22309912552016856</v>
      </c>
      <c r="L51" s="604">
        <v>0.22331867107035439</v>
      </c>
      <c r="M51" s="604">
        <v>0.21884450485739723</v>
      </c>
      <c r="N51" s="604">
        <v>0.2189272847480124</v>
      </c>
      <c r="O51" s="604">
        <v>0.21997793010565128</v>
      </c>
      <c r="P51" s="604">
        <v>0.21937890054982304</v>
      </c>
      <c r="Q51" s="604">
        <v>0.21899682735966891</v>
      </c>
      <c r="R51" s="604">
        <v>0.2168376401825805</v>
      </c>
      <c r="S51" s="604">
        <v>0.21476937148467606</v>
      </c>
      <c r="T51" s="604">
        <v>0.21095213518839503</v>
      </c>
      <c r="U51" s="604">
        <v>0.20212220102252929</v>
      </c>
      <c r="V51" s="604">
        <v>0.17899648515335445</v>
      </c>
      <c r="W51" s="604">
        <v>0.17311309916552656</v>
      </c>
      <c r="X51" s="604">
        <v>0.17084184536473926</v>
      </c>
      <c r="Y51" s="604">
        <v>0.16944942427737444</v>
      </c>
      <c r="Z51" s="604">
        <v>0.16826347684071952</v>
      </c>
      <c r="AA51" s="604">
        <v>0.16782071890270595</v>
      </c>
      <c r="AB51" s="604">
        <v>0.16596709906655685</v>
      </c>
      <c r="AC51" s="604">
        <v>0.16415924579144744</v>
      </c>
      <c r="AD51" s="604">
        <v>0.16415807680533989</v>
      </c>
      <c r="AE51" s="604">
        <v>0.1638168928311769</v>
      </c>
      <c r="AF51" s="604">
        <v>0.16250673329976625</v>
      </c>
      <c r="AG51" s="604">
        <v>0.1624281992175037</v>
      </c>
      <c r="AH51" s="604">
        <v>0.16182229702697723</v>
      </c>
      <c r="AI51" s="604">
        <v>0.16053395122820729</v>
      </c>
      <c r="AJ51" s="604">
        <v>0.16028221295359732</v>
      </c>
      <c r="AK51" s="604">
        <v>0.159131837971662</v>
      </c>
      <c r="AL51" s="604">
        <v>0.15873664440164847</v>
      </c>
      <c r="AM51" s="604">
        <v>0.15789742340710158</v>
      </c>
      <c r="AN51" s="604">
        <v>0.15711505092793307</v>
      </c>
      <c r="AO51" s="604">
        <v>0.15712266963159807</v>
      </c>
      <c r="AP51" s="604">
        <v>0.15649940450508096</v>
      </c>
      <c r="AQ51" s="604">
        <v>0.15593050537494507</v>
      </c>
      <c r="AR51" s="604">
        <v>0.15539689833747128</v>
      </c>
      <c r="AS51" s="604">
        <v>0.15488238894656414</v>
      </c>
      <c r="AT51" s="604">
        <v>0.15439496684631954</v>
      </c>
      <c r="AU51" s="604">
        <v>0.15393903975838519</v>
      </c>
      <c r="AV51" s="604">
        <v>0.15352085568683232</v>
      </c>
      <c r="AW51" s="604">
        <v>0.15314117850798192</v>
      </c>
      <c r="AX51" s="604">
        <v>0.15281199494656492</v>
      </c>
      <c r="AY51" s="604">
        <v>0.15252622859333542</v>
      </c>
      <c r="AZ51" s="604">
        <v>0.15228242372396325</v>
      </c>
      <c r="BA51" s="604">
        <v>0.15206222643323483</v>
      </c>
      <c r="BB51" s="604">
        <v>0.15186874372876663</v>
      </c>
      <c r="BC51" s="604">
        <v>0.15171126692920861</v>
      </c>
      <c r="BD51" s="604">
        <v>0.15157800605260921</v>
      </c>
      <c r="BE51" s="604">
        <v>0.1507052242520564</v>
      </c>
      <c r="BF51" s="604">
        <v>0.15059324058088755</v>
      </c>
      <c r="BG51" s="604">
        <v>0.15050923144075701</v>
      </c>
      <c r="BH51" s="604">
        <v>0.15046381774219958</v>
      </c>
      <c r="BI51" s="604">
        <v>0.15044543056209975</v>
      </c>
      <c r="BJ51" s="604">
        <v>0.15043839238251649</v>
      </c>
      <c r="BK51" s="605">
        <v>0.15043342299471862</v>
      </c>
    </row>
    <row r="52" spans="2:63" s="17" customFormat="1" ht="15.75" thickBot="1">
      <c r="B52" s="293" t="s">
        <v>7</v>
      </c>
      <c r="C52" s="606">
        <v>0.23836456263860387</v>
      </c>
      <c r="D52" s="607">
        <v>0.2380646209961868</v>
      </c>
      <c r="E52" s="607">
        <v>0.23406492464544304</v>
      </c>
      <c r="F52" s="607">
        <v>0.23342840205009602</v>
      </c>
      <c r="G52" s="607">
        <v>0.23194765456853905</v>
      </c>
      <c r="H52" s="607">
        <v>0.22897611742175641</v>
      </c>
      <c r="I52" s="607">
        <v>0.22652328229460847</v>
      </c>
      <c r="J52" s="607">
        <v>0.22544754046563065</v>
      </c>
      <c r="K52" s="607">
        <v>0.22309912552016856</v>
      </c>
      <c r="L52" s="607">
        <v>0.22331867107035439</v>
      </c>
      <c r="M52" s="607">
        <v>0.2188445048573972</v>
      </c>
      <c r="N52" s="607">
        <v>0.2189272847480124</v>
      </c>
      <c r="O52" s="607">
        <v>0.21997793010565128</v>
      </c>
      <c r="P52" s="607">
        <v>0.21937890054982304</v>
      </c>
      <c r="Q52" s="607">
        <v>0.21899682735966891</v>
      </c>
      <c r="R52" s="607">
        <v>0.2168376401825805</v>
      </c>
      <c r="S52" s="607">
        <v>0.21476937148467606</v>
      </c>
      <c r="T52" s="607">
        <v>0.21095213518839503</v>
      </c>
      <c r="U52" s="607">
        <v>0.20212220102252929</v>
      </c>
      <c r="V52" s="607">
        <v>0.17899648515335445</v>
      </c>
      <c r="W52" s="607">
        <v>0.17311309916552647</v>
      </c>
      <c r="X52" s="607">
        <v>0.17084184536473926</v>
      </c>
      <c r="Y52" s="607">
        <v>0.16947491560333483</v>
      </c>
      <c r="Z52" s="607">
        <v>0.16838740617014128</v>
      </c>
      <c r="AA52" s="607">
        <v>0.16816209105286167</v>
      </c>
      <c r="AB52" s="607">
        <v>0.16650492626230964</v>
      </c>
      <c r="AC52" s="607">
        <v>0.16493151750172735</v>
      </c>
      <c r="AD52" s="607">
        <v>0.16536950631321332</v>
      </c>
      <c r="AE52" s="607">
        <v>0.16545337769653357</v>
      </c>
      <c r="AF52" s="607">
        <v>0.16451643556720544</v>
      </c>
      <c r="AG52" s="607">
        <v>0.16506896163776444</v>
      </c>
      <c r="AH52" s="607">
        <v>0.16495455684939161</v>
      </c>
      <c r="AI52" s="607">
        <v>0.16402088410045826</v>
      </c>
      <c r="AJ52" s="607">
        <v>0.16422189380327512</v>
      </c>
      <c r="AK52" s="607">
        <v>0.16339009985966074</v>
      </c>
      <c r="AL52" s="607">
        <v>0.16340336846050127</v>
      </c>
      <c r="AM52" s="607">
        <v>0.16285405244152437</v>
      </c>
      <c r="AN52" s="607">
        <v>0.16234547470531005</v>
      </c>
      <c r="AO52" s="607">
        <v>0.16271738240359093</v>
      </c>
      <c r="AP52" s="607">
        <v>0.16233941055103707</v>
      </c>
      <c r="AQ52" s="607">
        <v>0.1620053690136796</v>
      </c>
      <c r="AR52" s="607">
        <v>0.16169138932545954</v>
      </c>
      <c r="AS52" s="607">
        <v>0.16138228122076806</v>
      </c>
      <c r="AT52" s="607">
        <v>0.16108716913315166</v>
      </c>
      <c r="AU52" s="607">
        <v>0.16081146178932695</v>
      </c>
      <c r="AV52" s="607">
        <v>0.16056036139749752</v>
      </c>
      <c r="AW52" s="607">
        <v>0.16033666560113538</v>
      </c>
      <c r="AX52" s="607">
        <v>0.16015398852538978</v>
      </c>
      <c r="AY52" s="607">
        <v>0.16000568425010117</v>
      </c>
      <c r="AZ52" s="607">
        <v>0.15988888819022695</v>
      </c>
      <c r="BA52" s="607">
        <v>0.15978573205241364</v>
      </c>
      <c r="BB52" s="607">
        <v>0.15970027003216875</v>
      </c>
      <c r="BC52" s="607">
        <v>0.15964222768533826</v>
      </c>
      <c r="BD52" s="607">
        <v>0.15960058704816546</v>
      </c>
      <c r="BE52" s="607">
        <v>0.15871529822725308</v>
      </c>
      <c r="BF52" s="607">
        <v>0.15867676116505161</v>
      </c>
      <c r="BG52" s="607">
        <v>0.15865846779624818</v>
      </c>
      <c r="BH52" s="607">
        <v>0.15867481041266973</v>
      </c>
      <c r="BI52" s="607">
        <v>0.15871191868015574</v>
      </c>
      <c r="BJ52" s="607">
        <v>0.15875387763826543</v>
      </c>
      <c r="BK52" s="608">
        <v>0.158789934211404</v>
      </c>
    </row>
    <row r="53" spans="2:63" ht="15.75" thickBot="1">
      <c r="BB53" s="30"/>
      <c r="BC53" s="30"/>
      <c r="BD53" s="30"/>
      <c r="BE53" s="30"/>
      <c r="BF53" s="30"/>
      <c r="BG53" s="30"/>
      <c r="BH53" s="30"/>
      <c r="BI53" s="30"/>
      <c r="BJ53" s="30"/>
      <c r="BK53" s="30"/>
    </row>
    <row r="54" spans="2:63" s="17" customFormat="1" ht="15.75" thickBot="1">
      <c r="B54" s="283" t="s">
        <v>12</v>
      </c>
      <c r="C54" s="284">
        <v>1940</v>
      </c>
      <c r="D54" s="597">
        <v>1941</v>
      </c>
      <c r="E54" s="597">
        <v>1942</v>
      </c>
      <c r="F54" s="597">
        <v>1943</v>
      </c>
      <c r="G54" s="597">
        <v>1944</v>
      </c>
      <c r="H54" s="597">
        <v>1945</v>
      </c>
      <c r="I54" s="597">
        <v>1946</v>
      </c>
      <c r="J54" s="597">
        <v>1947</v>
      </c>
      <c r="K54" s="597">
        <v>1948</v>
      </c>
      <c r="L54" s="597">
        <v>1949</v>
      </c>
      <c r="M54" s="597">
        <v>1950</v>
      </c>
      <c r="N54" s="597">
        <v>1951</v>
      </c>
      <c r="O54" s="597">
        <v>1952</v>
      </c>
      <c r="P54" s="597">
        <v>1953</v>
      </c>
      <c r="Q54" s="597">
        <v>1954</v>
      </c>
      <c r="R54" s="597">
        <v>1955</v>
      </c>
      <c r="S54" s="597">
        <v>1956</v>
      </c>
      <c r="T54" s="597">
        <v>1957</v>
      </c>
      <c r="U54" s="597">
        <v>1958</v>
      </c>
      <c r="V54" s="597">
        <v>1959</v>
      </c>
      <c r="W54" s="597">
        <v>1960</v>
      </c>
      <c r="X54" s="597">
        <v>1961</v>
      </c>
      <c r="Y54" s="597">
        <v>1962</v>
      </c>
      <c r="Z54" s="597">
        <v>1963</v>
      </c>
      <c r="AA54" s="597">
        <v>1964</v>
      </c>
      <c r="AB54" s="597">
        <v>1965</v>
      </c>
      <c r="AC54" s="597">
        <v>1966</v>
      </c>
      <c r="AD54" s="597">
        <v>1967</v>
      </c>
      <c r="AE54" s="597">
        <v>1968</v>
      </c>
      <c r="AF54" s="597">
        <v>1969</v>
      </c>
      <c r="AG54" s="597">
        <v>1970</v>
      </c>
      <c r="AH54" s="597">
        <v>1971</v>
      </c>
      <c r="AI54" s="597">
        <v>1972</v>
      </c>
      <c r="AJ54" s="597">
        <v>1973</v>
      </c>
      <c r="AK54" s="597">
        <v>1974</v>
      </c>
      <c r="AL54" s="597">
        <v>1975</v>
      </c>
      <c r="AM54" s="597">
        <v>1976</v>
      </c>
      <c r="AN54" s="597">
        <v>1977</v>
      </c>
      <c r="AO54" s="597">
        <v>1978</v>
      </c>
      <c r="AP54" s="597">
        <v>1979</v>
      </c>
      <c r="AQ54" s="597">
        <v>1980</v>
      </c>
      <c r="AR54" s="597">
        <v>1981</v>
      </c>
      <c r="AS54" s="597">
        <v>1982</v>
      </c>
      <c r="AT54" s="597">
        <v>1983</v>
      </c>
      <c r="AU54" s="597">
        <v>1984</v>
      </c>
      <c r="AV54" s="597">
        <v>1985</v>
      </c>
      <c r="AW54" s="597">
        <v>1986</v>
      </c>
      <c r="AX54" s="597">
        <v>1987</v>
      </c>
      <c r="AY54" s="597">
        <v>1988</v>
      </c>
      <c r="AZ54" s="597">
        <v>1989</v>
      </c>
      <c r="BA54" s="597">
        <v>1990</v>
      </c>
      <c r="BB54" s="597">
        <v>1991</v>
      </c>
      <c r="BC54" s="597">
        <v>1992</v>
      </c>
      <c r="BD54" s="597">
        <v>1993</v>
      </c>
      <c r="BE54" s="597">
        <v>1994</v>
      </c>
      <c r="BF54" s="597">
        <v>1995</v>
      </c>
      <c r="BG54" s="597">
        <v>1996</v>
      </c>
      <c r="BH54" s="597">
        <v>1997</v>
      </c>
      <c r="BI54" s="597">
        <v>1998</v>
      </c>
      <c r="BJ54" s="597">
        <v>1999</v>
      </c>
      <c r="BK54" s="598">
        <v>2000</v>
      </c>
    </row>
    <row r="55" spans="2:63" s="17" customFormat="1">
      <c r="B55" s="599" t="s">
        <v>4</v>
      </c>
      <c r="C55" s="600">
        <v>0.23836456263860387</v>
      </c>
      <c r="D55" s="601">
        <v>0.2380646209961868</v>
      </c>
      <c r="E55" s="601">
        <v>0.23406492464544304</v>
      </c>
      <c r="F55" s="601">
        <v>0.23342840205009602</v>
      </c>
      <c r="G55" s="601">
        <v>0.23194765456853905</v>
      </c>
      <c r="H55" s="601">
        <v>0.22897611742175641</v>
      </c>
      <c r="I55" s="601">
        <v>0.22652328229460847</v>
      </c>
      <c r="J55" s="601">
        <v>0.22544754046563065</v>
      </c>
      <c r="K55" s="601">
        <v>0.22309912552016856</v>
      </c>
      <c r="L55" s="601">
        <v>0.22331867107035439</v>
      </c>
      <c r="M55" s="601">
        <v>0.2188445048573972</v>
      </c>
      <c r="N55" s="601">
        <v>0.2189272847480124</v>
      </c>
      <c r="O55" s="601">
        <v>0.21997793010565128</v>
      </c>
      <c r="P55" s="601">
        <v>0.21937890054982304</v>
      </c>
      <c r="Q55" s="601">
        <v>0.21899682735966891</v>
      </c>
      <c r="R55" s="601">
        <v>0.2168376401825805</v>
      </c>
      <c r="S55" s="601">
        <v>0.21476937148467606</v>
      </c>
      <c r="T55" s="601">
        <v>0.21095213518839503</v>
      </c>
      <c r="U55" s="601">
        <v>0.20212220102252929</v>
      </c>
      <c r="V55" s="601">
        <v>0.1988849835037271</v>
      </c>
      <c r="W55" s="601">
        <v>0.19234788796169622</v>
      </c>
      <c r="X55" s="601">
        <v>0.18982427262748805</v>
      </c>
      <c r="Y55" s="601">
        <v>0.18822995085656449</v>
      </c>
      <c r="Z55" s="601">
        <v>0.18672920706177756</v>
      </c>
      <c r="AA55" s="601">
        <v>0.18583599613519261</v>
      </c>
      <c r="AB55" s="601">
        <v>0.18341783541526033</v>
      </c>
      <c r="AC55" s="601">
        <v>0.18098045737315727</v>
      </c>
      <c r="AD55" s="601">
        <v>0.18018192443446951</v>
      </c>
      <c r="AE55" s="601">
        <v>0.17903695223110189</v>
      </c>
      <c r="AF55" s="601">
        <v>0.17691357707606062</v>
      </c>
      <c r="AG55" s="601">
        <v>0.17570559069866878</v>
      </c>
      <c r="AH55" s="601">
        <v>0.17417312921651903</v>
      </c>
      <c r="AI55" s="601">
        <v>0.17212687577792243</v>
      </c>
      <c r="AJ55" s="601">
        <v>0.17106940911332463</v>
      </c>
      <c r="AK55" s="601">
        <v>0.16925134855623142</v>
      </c>
      <c r="AL55" s="601">
        <v>0.16812011926689099</v>
      </c>
      <c r="AM55" s="601">
        <v>0.16670597430276451</v>
      </c>
      <c r="AN55" s="601">
        <v>0.16538320546881349</v>
      </c>
      <c r="AO55" s="601">
        <v>0.1647917766011055</v>
      </c>
      <c r="AP55" s="601">
        <v>0.16369911282824337</v>
      </c>
      <c r="AQ55" s="601">
        <v>0.16269210773696688</v>
      </c>
      <c r="AR55" s="601">
        <v>0.16174909379285779</v>
      </c>
      <c r="AS55" s="601">
        <v>0.16085291233729695</v>
      </c>
      <c r="AT55" s="601">
        <v>0.1600099058431948</v>
      </c>
      <c r="AU55" s="601">
        <v>0.15922588910592256</v>
      </c>
      <c r="AV55" s="601">
        <v>0.15850305635865047</v>
      </c>
      <c r="AW55" s="601">
        <v>0.15784231730003551</v>
      </c>
      <c r="AX55" s="601">
        <v>0.15725472216558406</v>
      </c>
      <c r="AY55" s="601">
        <v>0.15673312719113935</v>
      </c>
      <c r="AZ55" s="601">
        <v>0.1562721643181883</v>
      </c>
      <c r="BA55" s="601">
        <v>0.15585488690492447</v>
      </c>
      <c r="BB55" s="601">
        <v>0.15548263014052516</v>
      </c>
      <c r="BC55" s="601">
        <v>0.15516278316982882</v>
      </c>
      <c r="BD55" s="601">
        <v>0.15488315921581383</v>
      </c>
      <c r="BE55" s="601">
        <v>0.1539461646475814</v>
      </c>
      <c r="BF55" s="601">
        <v>0.15371804577307788</v>
      </c>
      <c r="BG55" s="601">
        <v>0.15353048693007743</v>
      </c>
      <c r="BH55" s="601">
        <v>0.15339373464805825</v>
      </c>
      <c r="BI55" s="601">
        <v>0.15329585566308271</v>
      </c>
      <c r="BJ55" s="601">
        <v>0.15322014192688596</v>
      </c>
      <c r="BK55" s="602">
        <v>0.1531566994530805</v>
      </c>
    </row>
    <row r="56" spans="2:63" s="17" customFormat="1">
      <c r="B56" s="599" t="s">
        <v>5</v>
      </c>
      <c r="C56" s="603">
        <v>0.23836456263860387</v>
      </c>
      <c r="D56" s="604">
        <v>0.2380646209961868</v>
      </c>
      <c r="E56" s="604">
        <v>0.23406492464544304</v>
      </c>
      <c r="F56" s="604">
        <v>0.23342840205009602</v>
      </c>
      <c r="G56" s="604">
        <v>0.23194765456853905</v>
      </c>
      <c r="H56" s="604">
        <v>0.22897611742175641</v>
      </c>
      <c r="I56" s="604">
        <v>0.22652328229460847</v>
      </c>
      <c r="J56" s="604">
        <v>0.22544754046563065</v>
      </c>
      <c r="K56" s="604">
        <v>0.22309912552016856</v>
      </c>
      <c r="L56" s="604">
        <v>0.22331867107035439</v>
      </c>
      <c r="M56" s="604">
        <v>0.21884450485739723</v>
      </c>
      <c r="N56" s="604">
        <v>0.2189272847480124</v>
      </c>
      <c r="O56" s="604">
        <v>0.21997793010565128</v>
      </c>
      <c r="P56" s="604">
        <v>0.21937890054982304</v>
      </c>
      <c r="Q56" s="604">
        <v>0.21899682735966891</v>
      </c>
      <c r="R56" s="604">
        <v>0.2168376401825805</v>
      </c>
      <c r="S56" s="604">
        <v>0.21476937148467606</v>
      </c>
      <c r="T56" s="604">
        <v>0.21095213518839503</v>
      </c>
      <c r="U56" s="604">
        <v>0.20212220102252929</v>
      </c>
      <c r="V56" s="604">
        <v>0.1988849835037271</v>
      </c>
      <c r="W56" s="604">
        <v>0.19234788796169622</v>
      </c>
      <c r="X56" s="604">
        <v>0.18982427262748805</v>
      </c>
      <c r="Y56" s="604">
        <v>0.18825826035545373</v>
      </c>
      <c r="Z56" s="604">
        <v>0.18686823475983949</v>
      </c>
      <c r="AA56" s="604">
        <v>0.1862136046676337</v>
      </c>
      <c r="AB56" s="604">
        <v>0.18400982876236829</v>
      </c>
      <c r="AC56" s="604">
        <v>0.18183035156752242</v>
      </c>
      <c r="AD56" s="604">
        <v>0.18150850817942857</v>
      </c>
      <c r="AE56" s="604">
        <v>0.18081879388581709</v>
      </c>
      <c r="AF56" s="604">
        <v>0.17909288357581138</v>
      </c>
      <c r="AG56" s="604">
        <v>0.17854954521847324</v>
      </c>
      <c r="AH56" s="604">
        <v>0.17752514406117134</v>
      </c>
      <c r="AI56" s="604">
        <v>0.17584090953882586</v>
      </c>
      <c r="AJ56" s="604">
        <v>0.17524125742714358</v>
      </c>
      <c r="AK56" s="604">
        <v>0.17374083610928087</v>
      </c>
      <c r="AL56" s="604">
        <v>0.17301555457721168</v>
      </c>
      <c r="AM56" s="604">
        <v>0.17188245650416292</v>
      </c>
      <c r="AN56" s="604">
        <v>0.17082406210409948</v>
      </c>
      <c r="AO56" s="604">
        <v>0.170581864170429</v>
      </c>
      <c r="AP56" s="604">
        <v>0.16972066095567559</v>
      </c>
      <c r="AQ56" s="604">
        <v>0.16893099770198194</v>
      </c>
      <c r="AR56" s="604">
        <v>0.16819035886776182</v>
      </c>
      <c r="AS56" s="604">
        <v>0.16748074188644474</v>
      </c>
      <c r="AT56" s="604">
        <v>0.16681009704148886</v>
      </c>
      <c r="AU56" s="604">
        <v>0.1661847500957209</v>
      </c>
      <c r="AV56" s="604">
        <v>0.16560950219518478</v>
      </c>
      <c r="AW56" s="604">
        <v>0.16508554175231657</v>
      </c>
      <c r="AX56" s="604">
        <v>0.16462381410055177</v>
      </c>
      <c r="AY56" s="604">
        <v>0.16421817586135926</v>
      </c>
      <c r="AZ56" s="604">
        <v>0.16386422811420914</v>
      </c>
      <c r="BA56" s="604">
        <v>0.16354398899066797</v>
      </c>
      <c r="BB56" s="604">
        <v>0.16326010220611739</v>
      </c>
      <c r="BC56" s="604">
        <v>0.16302273206898135</v>
      </c>
      <c r="BD56" s="604">
        <v>0.16281683161826441</v>
      </c>
      <c r="BE56" s="604">
        <v>0.16185839085195117</v>
      </c>
      <c r="BF56" s="604">
        <v>0.16168799164264788</v>
      </c>
      <c r="BG56" s="604">
        <v>0.1615524898203915</v>
      </c>
      <c r="BH56" s="604">
        <v>0.16146426308031267</v>
      </c>
      <c r="BI56" s="604">
        <v>0.16140960217001216</v>
      </c>
      <c r="BJ56" s="604">
        <v>0.16137181273842505</v>
      </c>
      <c r="BK56" s="605">
        <v>0.16133993103506258</v>
      </c>
    </row>
    <row r="57" spans="2:63" s="17" customFormat="1">
      <c r="B57" s="599" t="s">
        <v>6</v>
      </c>
      <c r="C57" s="603">
        <v>0.23836456263860387</v>
      </c>
      <c r="D57" s="604">
        <v>0.2380646209961868</v>
      </c>
      <c r="E57" s="604">
        <v>0.23406492464544304</v>
      </c>
      <c r="F57" s="604">
        <v>0.23342840205009602</v>
      </c>
      <c r="G57" s="604">
        <v>0.23194765456853905</v>
      </c>
      <c r="H57" s="604">
        <v>0.22897611742175641</v>
      </c>
      <c r="I57" s="604">
        <v>0.22652328229460847</v>
      </c>
      <c r="J57" s="604">
        <v>0.22544754046563065</v>
      </c>
      <c r="K57" s="604">
        <v>0.22309912552016856</v>
      </c>
      <c r="L57" s="604">
        <v>0.22331867107035439</v>
      </c>
      <c r="M57" s="604">
        <v>0.21884450485739723</v>
      </c>
      <c r="N57" s="604">
        <v>0.2189272847480124</v>
      </c>
      <c r="O57" s="604">
        <v>0.21997793010565128</v>
      </c>
      <c r="P57" s="604">
        <v>0.21937890054982304</v>
      </c>
      <c r="Q57" s="604">
        <v>0.21899682735966891</v>
      </c>
      <c r="R57" s="604">
        <v>0.2168376401825805</v>
      </c>
      <c r="S57" s="604">
        <v>0.21476937148467606</v>
      </c>
      <c r="T57" s="604">
        <v>0.21095213518839503</v>
      </c>
      <c r="U57" s="604">
        <v>0.20212220102252929</v>
      </c>
      <c r="V57" s="604">
        <v>0.1988849835037271</v>
      </c>
      <c r="W57" s="604">
        <v>0.19234788796169622</v>
      </c>
      <c r="X57" s="604">
        <v>0.18982427262748805</v>
      </c>
      <c r="Y57" s="604">
        <v>0.18827713808597168</v>
      </c>
      <c r="Z57" s="604">
        <v>0.1869594187119106</v>
      </c>
      <c r="AA57" s="604">
        <v>0.18646746544745105</v>
      </c>
      <c r="AB57" s="604">
        <v>0.18440788785172982</v>
      </c>
      <c r="AC57" s="604">
        <v>0.18239916199049711</v>
      </c>
      <c r="AD57" s="604">
        <v>0.18239786311704426</v>
      </c>
      <c r="AE57" s="604">
        <v>0.18201876981241882</v>
      </c>
      <c r="AF57" s="604">
        <v>0.18056303699974027</v>
      </c>
      <c r="AG57" s="604">
        <v>0.18047577690833738</v>
      </c>
      <c r="AH57" s="604">
        <v>0.17980255225219693</v>
      </c>
      <c r="AI57" s="604">
        <v>0.17837105692023031</v>
      </c>
      <c r="AJ57" s="604">
        <v>0.17809134772621926</v>
      </c>
      <c r="AK57" s="604">
        <v>0.17681315330184658</v>
      </c>
      <c r="AL57" s="604">
        <v>0.17637404933516493</v>
      </c>
      <c r="AM57" s="604">
        <v>0.17544158156344616</v>
      </c>
      <c r="AN57" s="604">
        <v>0.17457227880881454</v>
      </c>
      <c r="AO57" s="604">
        <v>0.17458074403510895</v>
      </c>
      <c r="AP57" s="604">
        <v>0.17388822722786781</v>
      </c>
      <c r="AQ57" s="604">
        <v>0.17325611708327232</v>
      </c>
      <c r="AR57" s="604">
        <v>0.17266322037496801</v>
      </c>
      <c r="AS57" s="604">
        <v>0.17209154327396012</v>
      </c>
      <c r="AT57" s="604">
        <v>0.17154996316257726</v>
      </c>
      <c r="AU57" s="604">
        <v>0.17104337750931686</v>
      </c>
      <c r="AV57" s="604">
        <v>0.17057872854092485</v>
      </c>
      <c r="AW57" s="604">
        <v>0.17015686500886887</v>
      </c>
      <c r="AX57" s="604">
        <v>0.16979110549618326</v>
      </c>
      <c r="AY57" s="604">
        <v>0.16947358732592821</v>
      </c>
      <c r="AZ57" s="604">
        <v>0.16920269302662588</v>
      </c>
      <c r="BA57" s="604">
        <v>0.16895802937026097</v>
      </c>
      <c r="BB57" s="604">
        <v>0.16874304858751854</v>
      </c>
      <c r="BC57" s="604">
        <v>0.16856807436578725</v>
      </c>
      <c r="BD57" s="604">
        <v>0.16842000672512142</v>
      </c>
      <c r="BE57" s="604">
        <v>0.16745024916895157</v>
      </c>
      <c r="BF57" s="604">
        <v>0.16732582286765288</v>
      </c>
      <c r="BG57" s="604">
        <v>0.16723247937861888</v>
      </c>
      <c r="BH57" s="604">
        <v>0.16718201971355504</v>
      </c>
      <c r="BI57" s="604">
        <v>0.16716158951344415</v>
      </c>
      <c r="BJ57" s="604">
        <v>0.16715376931390724</v>
      </c>
      <c r="BK57" s="605">
        <v>0.16714824777190965</v>
      </c>
    </row>
    <row r="58" spans="2:63" s="17" customFormat="1" ht="15.75" thickBot="1">
      <c r="B58" s="293" t="s">
        <v>7</v>
      </c>
      <c r="C58" s="606">
        <v>0.23836456263860387</v>
      </c>
      <c r="D58" s="607">
        <v>0.2380646209961868</v>
      </c>
      <c r="E58" s="607">
        <v>0.23406492464544304</v>
      </c>
      <c r="F58" s="607">
        <v>0.23342840205009602</v>
      </c>
      <c r="G58" s="607">
        <v>0.23194765456853905</v>
      </c>
      <c r="H58" s="607">
        <v>0.22897611742175641</v>
      </c>
      <c r="I58" s="607">
        <v>0.22652328229460847</v>
      </c>
      <c r="J58" s="607">
        <v>0.22544754046563065</v>
      </c>
      <c r="K58" s="607">
        <v>0.22309912552016856</v>
      </c>
      <c r="L58" s="607">
        <v>0.22331867107035439</v>
      </c>
      <c r="M58" s="607">
        <v>0.2188445048573972</v>
      </c>
      <c r="N58" s="607">
        <v>0.2189272847480124</v>
      </c>
      <c r="O58" s="607">
        <v>0.21997793010565128</v>
      </c>
      <c r="P58" s="607">
        <v>0.21937890054982304</v>
      </c>
      <c r="Q58" s="607">
        <v>0.21899682735966891</v>
      </c>
      <c r="R58" s="607">
        <v>0.2168376401825805</v>
      </c>
      <c r="S58" s="607">
        <v>0.21476937148467606</v>
      </c>
      <c r="T58" s="607">
        <v>0.21095213518839503</v>
      </c>
      <c r="U58" s="607">
        <v>0.20212220102252929</v>
      </c>
      <c r="V58" s="607">
        <v>0.1988849835037271</v>
      </c>
      <c r="W58" s="607">
        <v>0.19234788796169622</v>
      </c>
      <c r="X58" s="607">
        <v>0.18982427262748805</v>
      </c>
      <c r="Y58" s="607">
        <v>0.18830546178148325</v>
      </c>
      <c r="Z58" s="607">
        <v>0.18709711796682363</v>
      </c>
      <c r="AA58" s="607">
        <v>0.18684676783651294</v>
      </c>
      <c r="AB58" s="607">
        <v>0.18500547362478856</v>
      </c>
      <c r="AC58" s="607">
        <v>0.18325724166858595</v>
      </c>
      <c r="AD58" s="607">
        <v>0.1837438959035704</v>
      </c>
      <c r="AE58" s="607">
        <v>0.18383708632948176</v>
      </c>
      <c r="AF58" s="607">
        <v>0.18279603951911702</v>
      </c>
      <c r="AG58" s="607">
        <v>0.18340995737529373</v>
      </c>
      <c r="AH58" s="607">
        <v>0.18328284094376845</v>
      </c>
      <c r="AI58" s="607">
        <v>0.18224542677828692</v>
      </c>
      <c r="AJ58" s="607">
        <v>0.18246877089252794</v>
      </c>
      <c r="AK58" s="607">
        <v>0.18154455539962311</v>
      </c>
      <c r="AL58" s="607">
        <v>0.18155929828944584</v>
      </c>
      <c r="AM58" s="607">
        <v>0.18094894715724921</v>
      </c>
      <c r="AN58" s="607">
        <v>0.1803838607836778</v>
      </c>
      <c r="AO58" s="607">
        <v>0.18079709155954557</v>
      </c>
      <c r="AP58" s="607">
        <v>0.18037712283448556</v>
      </c>
      <c r="AQ58" s="607">
        <v>0.1800059655707551</v>
      </c>
      <c r="AR58" s="607">
        <v>0.17965709925051057</v>
      </c>
      <c r="AS58" s="607">
        <v>0.17931364580085338</v>
      </c>
      <c r="AT58" s="607">
        <v>0.17898574348127963</v>
      </c>
      <c r="AU58" s="607">
        <v>0.17867940198814111</v>
      </c>
      <c r="AV58" s="607">
        <v>0.17840040155277506</v>
      </c>
      <c r="AW58" s="607">
        <v>0.17815185066792819</v>
      </c>
      <c r="AX58" s="607">
        <v>0.177948876139322</v>
      </c>
      <c r="AY58" s="607">
        <v>0.17778409361122355</v>
      </c>
      <c r="AZ58" s="607">
        <v>0.17765432021136324</v>
      </c>
      <c r="BA58" s="607">
        <v>0.17753970228045968</v>
      </c>
      <c r="BB58" s="607">
        <v>0.17744474448018741</v>
      </c>
      <c r="BC58" s="607">
        <v>0.17738025298370921</v>
      </c>
      <c r="BD58" s="607">
        <v>0.17733398560907274</v>
      </c>
      <c r="BE58" s="607">
        <v>0.17635033136361453</v>
      </c>
      <c r="BF58" s="607">
        <v>0.17630751240561285</v>
      </c>
      <c r="BG58" s="607">
        <v>0.17628718644027574</v>
      </c>
      <c r="BH58" s="607">
        <v>0.17630534490296634</v>
      </c>
      <c r="BI58" s="607">
        <v>0.17634657631128414</v>
      </c>
      <c r="BJ58" s="607">
        <v>0.17639319737585041</v>
      </c>
      <c r="BK58" s="608">
        <v>0.17643326023489328</v>
      </c>
    </row>
  </sheetData>
  <mergeCells count="2">
    <mergeCell ref="D22:I25"/>
    <mergeCell ref="K22:P25"/>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79"/>
  <sheetViews>
    <sheetView workbookViewId="0">
      <selection activeCell="A2" sqref="A2"/>
    </sheetView>
  </sheetViews>
  <sheetFormatPr baseColWidth="10" defaultRowHeight="15"/>
  <cols>
    <col min="1" max="1" width="11.42578125" style="29"/>
    <col min="2" max="2" width="40.140625" style="29" customWidth="1"/>
    <col min="3" max="53" width="6.85546875" style="30" customWidth="1"/>
    <col min="54" max="63" width="6.7109375" style="29" customWidth="1"/>
    <col min="64" max="16384" width="11.42578125" style="29"/>
  </cols>
  <sheetData>
    <row r="1" spans="1:63" s="17" customFormat="1" ht="15.75">
      <c r="A1" s="16" t="s">
        <v>371</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row>
    <row r="2" spans="1:63" s="17" customFormat="1" ht="15.75">
      <c r="B2" s="19"/>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row>
    <row r="3" spans="1:63" s="17" customFormat="1" ht="15.75" thickBot="1">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row>
    <row r="4" spans="1:63" s="20" customFormat="1" ht="27" thickBot="1">
      <c r="B4" s="646" t="s">
        <v>28</v>
      </c>
      <c r="C4" s="284">
        <v>1940</v>
      </c>
      <c r="D4" s="597">
        <v>1941</v>
      </c>
      <c r="E4" s="597">
        <v>1942</v>
      </c>
      <c r="F4" s="597">
        <v>1943</v>
      </c>
      <c r="G4" s="597">
        <v>1944</v>
      </c>
      <c r="H4" s="597">
        <v>1945</v>
      </c>
      <c r="I4" s="597">
        <v>1946</v>
      </c>
      <c r="J4" s="597">
        <v>1947</v>
      </c>
      <c r="K4" s="597">
        <v>1948</v>
      </c>
      <c r="L4" s="597">
        <v>1949</v>
      </c>
      <c r="M4" s="597">
        <v>1950</v>
      </c>
      <c r="N4" s="597">
        <v>1951</v>
      </c>
      <c r="O4" s="597">
        <v>1952</v>
      </c>
      <c r="P4" s="597">
        <v>1953</v>
      </c>
      <c r="Q4" s="597">
        <v>1954</v>
      </c>
      <c r="R4" s="597">
        <v>1955</v>
      </c>
      <c r="S4" s="597">
        <v>1956</v>
      </c>
      <c r="T4" s="597">
        <v>1957</v>
      </c>
      <c r="U4" s="597">
        <v>1958</v>
      </c>
      <c r="V4" s="597">
        <v>1959</v>
      </c>
      <c r="W4" s="597">
        <v>1960</v>
      </c>
      <c r="X4" s="597">
        <v>1961</v>
      </c>
      <c r="Y4" s="597">
        <v>1962</v>
      </c>
      <c r="Z4" s="597">
        <v>1963</v>
      </c>
      <c r="AA4" s="597">
        <v>1964</v>
      </c>
      <c r="AB4" s="597">
        <v>1965</v>
      </c>
      <c r="AC4" s="597">
        <v>1966</v>
      </c>
      <c r="AD4" s="597">
        <v>1967</v>
      </c>
      <c r="AE4" s="597">
        <v>1968</v>
      </c>
      <c r="AF4" s="597">
        <v>1969</v>
      </c>
      <c r="AG4" s="597">
        <v>1970</v>
      </c>
      <c r="AH4" s="597">
        <v>1971</v>
      </c>
      <c r="AI4" s="597">
        <v>1972</v>
      </c>
      <c r="AJ4" s="597">
        <v>1973</v>
      </c>
      <c r="AK4" s="597">
        <v>1974</v>
      </c>
      <c r="AL4" s="597">
        <v>1975</v>
      </c>
      <c r="AM4" s="597">
        <v>1976</v>
      </c>
      <c r="AN4" s="597">
        <v>1977</v>
      </c>
      <c r="AO4" s="597">
        <v>1978</v>
      </c>
      <c r="AP4" s="597">
        <v>1979</v>
      </c>
      <c r="AQ4" s="597">
        <v>1980</v>
      </c>
      <c r="AR4" s="597">
        <v>1981</v>
      </c>
      <c r="AS4" s="597">
        <v>1982</v>
      </c>
      <c r="AT4" s="597">
        <v>1983</v>
      </c>
      <c r="AU4" s="597">
        <v>1984</v>
      </c>
      <c r="AV4" s="597">
        <v>1985</v>
      </c>
      <c r="AW4" s="597">
        <v>1986</v>
      </c>
      <c r="AX4" s="597">
        <v>1987</v>
      </c>
      <c r="AY4" s="597">
        <v>1988</v>
      </c>
      <c r="AZ4" s="597">
        <v>1989</v>
      </c>
      <c r="BA4" s="597">
        <v>1990</v>
      </c>
      <c r="BB4" s="597">
        <v>1991</v>
      </c>
      <c r="BC4" s="597">
        <v>1992</v>
      </c>
      <c r="BD4" s="597">
        <v>1993</v>
      </c>
      <c r="BE4" s="597">
        <v>1994</v>
      </c>
      <c r="BF4" s="597">
        <v>1995</v>
      </c>
      <c r="BG4" s="597">
        <v>1996</v>
      </c>
      <c r="BH4" s="597">
        <v>1997</v>
      </c>
      <c r="BI4" s="597">
        <v>1998</v>
      </c>
      <c r="BJ4" s="597">
        <v>1999</v>
      </c>
      <c r="BK4" s="598">
        <v>2000</v>
      </c>
    </row>
    <row r="5" spans="1:63" s="20" customFormat="1">
      <c r="B5" s="1063">
        <v>1.7999999999999999E-2</v>
      </c>
      <c r="C5" s="600">
        <v>0.74036641467655329</v>
      </c>
      <c r="D5" s="601">
        <v>0.73904646855280898</v>
      </c>
      <c r="E5" s="601">
        <v>0.73730290465207715</v>
      </c>
      <c r="F5" s="601">
        <v>0.73600411036125812</v>
      </c>
      <c r="G5" s="601">
        <v>0.73205623271917686</v>
      </c>
      <c r="H5" s="601">
        <v>0.72812063010424388</v>
      </c>
      <c r="I5" s="601">
        <v>0.72473601310039137</v>
      </c>
      <c r="J5" s="601">
        <v>0.72026004363444662</v>
      </c>
      <c r="K5" s="601">
        <v>0.71474349620934463</v>
      </c>
      <c r="L5" s="601">
        <v>0.7095044444275409</v>
      </c>
      <c r="M5" s="601">
        <v>0.70754578563550297</v>
      </c>
      <c r="N5" s="601">
        <v>0.70452301259178041</v>
      </c>
      <c r="O5" s="601">
        <v>0.7007832393417216</v>
      </c>
      <c r="P5" s="601">
        <v>0.6969832890394233</v>
      </c>
      <c r="Q5" s="601">
        <v>0.691320452658855</v>
      </c>
      <c r="R5" s="601">
        <v>0.68538337117739767</v>
      </c>
      <c r="S5" s="601">
        <v>0.67895813110638537</v>
      </c>
      <c r="T5" s="601">
        <v>0.67216562005723279</v>
      </c>
      <c r="U5" s="601">
        <v>0.66170044426377073</v>
      </c>
      <c r="V5" s="601">
        <v>0.65834919538984216</v>
      </c>
      <c r="W5" s="601">
        <v>0.65404360531666983</v>
      </c>
      <c r="X5" s="601">
        <v>0.64958113771325288</v>
      </c>
      <c r="Y5" s="601">
        <v>0.64304496406898981</v>
      </c>
      <c r="Z5" s="601">
        <v>0.63532345367694398</v>
      </c>
      <c r="AA5" s="601">
        <v>0.63336321807315732</v>
      </c>
      <c r="AB5" s="601">
        <v>0.62624792886163649</v>
      </c>
      <c r="AC5" s="601">
        <v>0.61911068904492228</v>
      </c>
      <c r="AD5" s="601">
        <v>0.61161259804306878</v>
      </c>
      <c r="AE5" s="601">
        <v>0.61111983595402986</v>
      </c>
      <c r="AF5" s="601">
        <v>0.60521318021480008</v>
      </c>
      <c r="AG5" s="601">
        <v>0.59796358513907755</v>
      </c>
      <c r="AH5" s="601">
        <v>0.59097909951577487</v>
      </c>
      <c r="AI5" s="601">
        <v>0.58492365077940134</v>
      </c>
      <c r="AJ5" s="601">
        <v>0.58500856462264827</v>
      </c>
      <c r="AK5" s="601">
        <v>0.57929343661495292</v>
      </c>
      <c r="AL5" s="601">
        <v>0.57466280422019</v>
      </c>
      <c r="AM5" s="601">
        <v>0.5709175588505514</v>
      </c>
      <c r="AN5" s="601">
        <v>0.56800961879716017</v>
      </c>
      <c r="AO5" s="601">
        <v>0.5644623309511374</v>
      </c>
      <c r="AP5" s="601">
        <v>0.56206317001735051</v>
      </c>
      <c r="AQ5" s="601">
        <v>0.55939970707276154</v>
      </c>
      <c r="AR5" s="601">
        <v>0.55708667079381757</v>
      </c>
      <c r="AS5" s="601">
        <v>0.5545409542100237</v>
      </c>
      <c r="AT5" s="601">
        <v>0.55252545125808084</v>
      </c>
      <c r="AU5" s="601">
        <v>0.55024544855268676</v>
      </c>
      <c r="AV5" s="601">
        <v>0.54819599829283883</v>
      </c>
      <c r="AW5" s="601">
        <v>0.54655552313949918</v>
      </c>
      <c r="AX5" s="601">
        <v>0.5447757008178068</v>
      </c>
      <c r="AY5" s="601">
        <v>0.54345396673629964</v>
      </c>
      <c r="AZ5" s="601">
        <v>0.54176540367894932</v>
      </c>
      <c r="BA5" s="601">
        <v>0.5406359631757427</v>
      </c>
      <c r="BB5" s="601">
        <v>0.53913205521680674</v>
      </c>
      <c r="BC5" s="601">
        <v>0.53816439068470134</v>
      </c>
      <c r="BD5" s="601">
        <v>0.53681074761766656</v>
      </c>
      <c r="BE5" s="601">
        <v>0.53628421212549582</v>
      </c>
      <c r="BF5" s="601">
        <v>0.53504359227786613</v>
      </c>
      <c r="BG5" s="601">
        <v>0.53411250776256713</v>
      </c>
      <c r="BH5" s="601">
        <v>0.53319701140293074</v>
      </c>
      <c r="BI5" s="601">
        <v>0.53204818870638415</v>
      </c>
      <c r="BJ5" s="601">
        <v>0.53129635555744692</v>
      </c>
      <c r="BK5" s="602">
        <v>0.53061608112270087</v>
      </c>
    </row>
    <row r="6" spans="1:63" s="20" customFormat="1">
      <c r="B6" s="1063">
        <v>1.4999999999999999E-2</v>
      </c>
      <c r="C6" s="603">
        <v>0.74043493762381363</v>
      </c>
      <c r="D6" s="604">
        <v>0.73919875591112971</v>
      </c>
      <c r="E6" s="604">
        <v>0.7375776920186724</v>
      </c>
      <c r="F6" s="604">
        <v>0.7364371049729026</v>
      </c>
      <c r="G6" s="604">
        <v>0.73271530043870603</v>
      </c>
      <c r="H6" s="604">
        <v>0.72907035053779146</v>
      </c>
      <c r="I6" s="604">
        <v>0.72604893355975753</v>
      </c>
      <c r="J6" s="604">
        <v>0.72200923234293268</v>
      </c>
      <c r="K6" s="604">
        <v>0.71699874977390965</v>
      </c>
      <c r="L6" s="604">
        <v>0.71229806939400764</v>
      </c>
      <c r="M6" s="604">
        <v>0.71099971900718173</v>
      </c>
      <c r="N6" s="604">
        <v>0.70865937082529873</v>
      </c>
      <c r="O6" s="604">
        <v>0.70571370983255277</v>
      </c>
      <c r="P6" s="604">
        <v>0.70278197451134239</v>
      </c>
      <c r="Q6" s="604">
        <v>0.69809686092112266</v>
      </c>
      <c r="R6" s="604">
        <v>0.69315717777258645</v>
      </c>
      <c r="S6" s="604">
        <v>0.68784777445958389</v>
      </c>
      <c r="T6" s="604">
        <v>0.68223080631516075</v>
      </c>
      <c r="U6" s="604">
        <v>0.67293795013090585</v>
      </c>
      <c r="V6" s="604">
        <v>0.67096975479806664</v>
      </c>
      <c r="W6" s="604">
        <v>0.66805528803046821</v>
      </c>
      <c r="X6" s="604">
        <v>0.66521961394996909</v>
      </c>
      <c r="Y6" s="604">
        <v>0.66035790757280877</v>
      </c>
      <c r="Z6" s="604">
        <v>0.65436084296888952</v>
      </c>
      <c r="AA6" s="604">
        <v>0.65459739961893981</v>
      </c>
      <c r="AB6" s="604">
        <v>0.64911090776722458</v>
      </c>
      <c r="AC6" s="604">
        <v>0.64360857052776388</v>
      </c>
      <c r="AD6" s="604">
        <v>0.63808202339678</v>
      </c>
      <c r="AE6" s="604">
        <v>0.63936075270442772</v>
      </c>
      <c r="AF6" s="604">
        <v>0.63485475731791841</v>
      </c>
      <c r="AG6" s="604">
        <v>0.62939067883406663</v>
      </c>
      <c r="AH6" s="604">
        <v>0.62391187257422331</v>
      </c>
      <c r="AI6" s="604">
        <v>0.61898988785238573</v>
      </c>
      <c r="AJ6" s="604">
        <v>0.61999493993169741</v>
      </c>
      <c r="AK6" s="604">
        <v>0.61528202895755668</v>
      </c>
      <c r="AL6" s="604">
        <v>0.61167056886778359</v>
      </c>
      <c r="AM6" s="604">
        <v>0.60877218990366389</v>
      </c>
      <c r="AN6" s="604">
        <v>0.6067012211225189</v>
      </c>
      <c r="AO6" s="604">
        <v>0.60410351271599949</v>
      </c>
      <c r="AP6" s="604">
        <v>0.60229239533940171</v>
      </c>
      <c r="AQ6" s="604">
        <v>0.60019918345031475</v>
      </c>
      <c r="AR6" s="604">
        <v>0.5984282729190048</v>
      </c>
      <c r="AS6" s="604">
        <v>0.59637168527821238</v>
      </c>
      <c r="AT6" s="604">
        <v>0.59473097021012078</v>
      </c>
      <c r="AU6" s="604">
        <v>0.59278060136078148</v>
      </c>
      <c r="AV6" s="604">
        <v>0.59100098443253479</v>
      </c>
      <c r="AW6" s="604">
        <v>0.58962682455766358</v>
      </c>
      <c r="AX6" s="604">
        <v>0.5880921351842342</v>
      </c>
      <c r="AY6" s="604">
        <v>0.58682838491326716</v>
      </c>
      <c r="AZ6" s="604">
        <v>0.58536139772937912</v>
      </c>
      <c r="BA6" s="604">
        <v>0.58428286029204357</v>
      </c>
      <c r="BB6" s="604">
        <v>0.58299017816135446</v>
      </c>
      <c r="BC6" s="604">
        <v>0.58198171257261122</v>
      </c>
      <c r="BD6" s="604">
        <v>0.5807461937159405</v>
      </c>
      <c r="BE6" s="604">
        <v>0.58018495296858963</v>
      </c>
      <c r="BF6" s="604">
        <v>0.57897615315299344</v>
      </c>
      <c r="BG6" s="604">
        <v>0.57808732613224711</v>
      </c>
      <c r="BH6" s="604">
        <v>0.57725685940357518</v>
      </c>
      <c r="BI6" s="604">
        <v>0.57611469804028881</v>
      </c>
      <c r="BJ6" s="604">
        <v>0.57546828177174392</v>
      </c>
      <c r="BK6" s="605">
        <v>0.57478111453949898</v>
      </c>
    </row>
    <row r="7" spans="1:63" s="20" customFormat="1">
      <c r="B7" s="1063">
        <v>1.2999999999999999E-2</v>
      </c>
      <c r="C7" s="603">
        <v>0.74048069282821893</v>
      </c>
      <c r="D7" s="604">
        <v>0.73930053845780697</v>
      </c>
      <c r="E7" s="604">
        <v>0.73776154317412002</v>
      </c>
      <c r="F7" s="604">
        <v>0.73672712404953711</v>
      </c>
      <c r="G7" s="604">
        <v>0.73315734962810963</v>
      </c>
      <c r="H7" s="604">
        <v>0.72970832238913941</v>
      </c>
      <c r="I7" s="604">
        <v>0.72693237510614794</v>
      </c>
      <c r="J7" s="604">
        <v>0.72318834845422841</v>
      </c>
      <c r="K7" s="604">
        <v>0.71852178776920383</v>
      </c>
      <c r="L7" s="604">
        <v>0.71418789788931791</v>
      </c>
      <c r="M7" s="604">
        <v>0.71334051434913359</v>
      </c>
      <c r="N7" s="604">
        <v>0.71146739188520269</v>
      </c>
      <c r="O7" s="604">
        <v>0.70906687571241001</v>
      </c>
      <c r="P7" s="604">
        <v>0.70673267581501364</v>
      </c>
      <c r="Q7" s="604">
        <v>0.70272247631175411</v>
      </c>
      <c r="R7" s="604">
        <v>0.69847314560326745</v>
      </c>
      <c r="S7" s="604">
        <v>0.69393846615215626</v>
      </c>
      <c r="T7" s="604">
        <v>0.68913999307121232</v>
      </c>
      <c r="U7" s="604">
        <v>0.68066633236138552</v>
      </c>
      <c r="V7" s="604">
        <v>0.67966541825378579</v>
      </c>
      <c r="W7" s="604">
        <v>0.6777272139830457</v>
      </c>
      <c r="X7" s="604">
        <v>0.67603441005939757</v>
      </c>
      <c r="Y7" s="604">
        <v>0.67235283585021233</v>
      </c>
      <c r="Z7" s="604">
        <v>0.66757337194824862</v>
      </c>
      <c r="AA7" s="604">
        <v>0.6693656764741065</v>
      </c>
      <c r="AB7" s="604">
        <v>0.66504259173734726</v>
      </c>
      <c r="AC7" s="604">
        <v>0.66055945553316764</v>
      </c>
      <c r="AD7" s="604">
        <v>0.65654629573595602</v>
      </c>
      <c r="AE7" s="604">
        <v>0.6592462465002672</v>
      </c>
      <c r="AF7" s="604">
        <v>0.65580505916866283</v>
      </c>
      <c r="AG7" s="604">
        <v>0.6515442630027124</v>
      </c>
      <c r="AH7" s="604">
        <v>0.64707878398950625</v>
      </c>
      <c r="AI7" s="604">
        <v>0.64299942412835664</v>
      </c>
      <c r="AJ7" s="604">
        <v>0.64480845118833607</v>
      </c>
      <c r="AK7" s="604">
        <v>0.64066749179843019</v>
      </c>
      <c r="AL7" s="604">
        <v>0.63794399252520873</v>
      </c>
      <c r="AM7" s="604">
        <v>0.63580576932621902</v>
      </c>
      <c r="AN7" s="604">
        <v>0.63423201733895995</v>
      </c>
      <c r="AO7" s="604">
        <v>0.63230165064249322</v>
      </c>
      <c r="AP7" s="604">
        <v>0.63104907099758112</v>
      </c>
      <c r="AQ7" s="604">
        <v>0.62937678483285264</v>
      </c>
      <c r="AR7" s="604">
        <v>0.62800368131070983</v>
      </c>
      <c r="AS7" s="604">
        <v>0.62626651255280186</v>
      </c>
      <c r="AT7" s="604">
        <v>0.62493128581729984</v>
      </c>
      <c r="AU7" s="604">
        <v>0.62332343720241457</v>
      </c>
      <c r="AV7" s="604">
        <v>0.62179519653577386</v>
      </c>
      <c r="AW7" s="604">
        <v>0.62066255632368983</v>
      </c>
      <c r="AX7" s="604">
        <v>0.61920528945041731</v>
      </c>
      <c r="AY7" s="604">
        <v>0.61811490239272426</v>
      </c>
      <c r="AZ7" s="604">
        <v>0.61687509773285165</v>
      </c>
      <c r="BA7" s="604">
        <v>0.61591239220753535</v>
      </c>
      <c r="BB7" s="604">
        <v>0.61458578938635366</v>
      </c>
      <c r="BC7" s="604">
        <v>0.61373675446994314</v>
      </c>
      <c r="BD7" s="604">
        <v>0.6125162943864596</v>
      </c>
      <c r="BE7" s="604">
        <v>0.61185173766899781</v>
      </c>
      <c r="BF7" s="604">
        <v>0.61070636979738224</v>
      </c>
      <c r="BG7" s="604">
        <v>0.60988182090804299</v>
      </c>
      <c r="BH7" s="604">
        <v>0.60914149826921815</v>
      </c>
      <c r="BI7" s="604">
        <v>0.60804657338335111</v>
      </c>
      <c r="BJ7" s="604">
        <v>0.60736883996562863</v>
      </c>
      <c r="BK7" s="605">
        <v>0.60676139206387603</v>
      </c>
    </row>
    <row r="8" spans="1:63" s="20" customFormat="1" ht="15.75" thickBot="1">
      <c r="B8" s="1064">
        <v>0.01</v>
      </c>
      <c r="C8" s="606">
        <v>0.74054943577069798</v>
      </c>
      <c r="D8" s="607">
        <v>0.73945360025128315</v>
      </c>
      <c r="E8" s="607">
        <v>0.73803831465718039</v>
      </c>
      <c r="F8" s="607">
        <v>0.73716420084591416</v>
      </c>
      <c r="G8" s="607">
        <v>0.73382446512428168</v>
      </c>
      <c r="H8" s="607">
        <v>0.73067259732037571</v>
      </c>
      <c r="I8" s="607">
        <v>0.72826994286695412</v>
      </c>
      <c r="J8" s="607">
        <v>0.72497681581955054</v>
      </c>
      <c r="K8" s="607">
        <v>0.72083618157545348</v>
      </c>
      <c r="L8" s="607">
        <v>0.71706459724836913</v>
      </c>
      <c r="M8" s="607">
        <v>0.71691026859201967</v>
      </c>
      <c r="N8" s="607">
        <v>0.71575697867933263</v>
      </c>
      <c r="O8" s="607">
        <v>0.71419859724962653</v>
      </c>
      <c r="P8" s="607">
        <v>0.71278983733462697</v>
      </c>
      <c r="Q8" s="607">
        <v>0.70982806045666136</v>
      </c>
      <c r="R8" s="607">
        <v>0.70665405515854707</v>
      </c>
      <c r="S8" s="607">
        <v>0.70332988640779814</v>
      </c>
      <c r="T8" s="607">
        <v>0.69981397880012064</v>
      </c>
      <c r="U8" s="607">
        <v>0.69262862669050373</v>
      </c>
      <c r="V8" s="607">
        <v>0.69315030229848063</v>
      </c>
      <c r="W8" s="607">
        <v>0.69275412313342188</v>
      </c>
      <c r="X8" s="607">
        <v>0.692868545285516</v>
      </c>
      <c r="Y8" s="607">
        <v>0.6910591562186672</v>
      </c>
      <c r="Z8" s="607">
        <v>0.68821815573366085</v>
      </c>
      <c r="AA8" s="607">
        <v>0.69248271728757582</v>
      </c>
      <c r="AB8" s="607">
        <v>0.68987144889185248</v>
      </c>
      <c r="AC8" s="607">
        <v>0.6872739332395299</v>
      </c>
      <c r="AD8" s="607">
        <v>0.68554641195756783</v>
      </c>
      <c r="AE8" s="607">
        <v>0.69046918846748118</v>
      </c>
      <c r="AF8" s="607">
        <v>0.68869863150245458</v>
      </c>
      <c r="AG8" s="607">
        <v>0.68670597846049275</v>
      </c>
      <c r="AH8" s="607">
        <v>0.68391388853779933</v>
      </c>
      <c r="AI8" s="607">
        <v>0.68123719458188903</v>
      </c>
      <c r="AJ8" s="607">
        <v>0.68443701909679999</v>
      </c>
      <c r="AK8" s="607">
        <v>0.68139826650936386</v>
      </c>
      <c r="AL8" s="607">
        <v>0.68008685414602987</v>
      </c>
      <c r="AM8" s="607">
        <v>0.67888532716762895</v>
      </c>
      <c r="AN8" s="607">
        <v>0.6783475469021617</v>
      </c>
      <c r="AO8" s="607">
        <v>0.67760129645896761</v>
      </c>
      <c r="AP8" s="607">
        <v>0.67721669872516244</v>
      </c>
      <c r="AQ8" s="607">
        <v>0.67650932941197051</v>
      </c>
      <c r="AR8" s="607">
        <v>0.67579250979432526</v>
      </c>
      <c r="AS8" s="607">
        <v>0.67476525442502311</v>
      </c>
      <c r="AT8" s="607">
        <v>0.67397926070672676</v>
      </c>
      <c r="AU8" s="607">
        <v>0.67273674086231028</v>
      </c>
      <c r="AV8" s="607">
        <v>0.67171881320174187</v>
      </c>
      <c r="AW8" s="607">
        <v>0.67082788326418064</v>
      </c>
      <c r="AX8" s="607">
        <v>0.66979762054725145</v>
      </c>
      <c r="AY8" s="607">
        <v>0.66899636837897802</v>
      </c>
      <c r="AZ8" s="607">
        <v>0.66789753374465199</v>
      </c>
      <c r="BA8" s="607">
        <v>0.66716341854910499</v>
      </c>
      <c r="BB8" s="607">
        <v>0.66612847173766698</v>
      </c>
      <c r="BC8" s="607">
        <v>0.66533911718585026</v>
      </c>
      <c r="BD8" s="607">
        <v>0.66424455161534468</v>
      </c>
      <c r="BE8" s="607">
        <v>0.6634907706154437</v>
      </c>
      <c r="BF8" s="607">
        <v>0.66253418537217224</v>
      </c>
      <c r="BG8" s="607">
        <v>0.66177725501867168</v>
      </c>
      <c r="BH8" s="607">
        <v>0.66103827995664877</v>
      </c>
      <c r="BI8" s="607">
        <v>0.6601215689151424</v>
      </c>
      <c r="BJ8" s="607">
        <v>0.6595102034850675</v>
      </c>
      <c r="BK8" s="608">
        <v>0.65900698065431806</v>
      </c>
    </row>
    <row r="9" spans="1:63" s="20" customFormat="1">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K9" s="392"/>
    </row>
    <row r="10" spans="1:63" s="17" customFormat="1">
      <c r="B10" s="26"/>
    </row>
    <row r="11" spans="1:63" s="17" customFormat="1">
      <c r="B11" s="26"/>
    </row>
    <row r="12" spans="1:63" s="17" customFormat="1">
      <c r="B12" s="26"/>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row>
    <row r="13" spans="1:63" s="17" customFormat="1">
      <c r="B13" s="26"/>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row>
    <row r="14" spans="1:63" s="393" customFormat="1" ht="55.5" customHeight="1">
      <c r="C14" s="1321" t="s">
        <v>27</v>
      </c>
      <c r="D14" s="1321"/>
      <c r="E14" s="1321"/>
      <c r="F14" s="1321"/>
      <c r="G14" s="1321"/>
      <c r="H14" s="1321"/>
      <c r="I14" s="394"/>
      <c r="J14" s="1321" t="s">
        <v>28</v>
      </c>
      <c r="K14" s="1321"/>
      <c r="L14" s="1321"/>
      <c r="M14" s="1321"/>
      <c r="N14" s="1321"/>
      <c r="O14" s="1321"/>
      <c r="P14" s="394"/>
      <c r="AD14" s="394"/>
      <c r="AE14" s="394"/>
      <c r="AF14" s="394"/>
      <c r="AG14" s="394"/>
      <c r="AH14" s="394"/>
      <c r="AI14" s="394"/>
      <c r="AJ14" s="394"/>
      <c r="AK14" s="394"/>
      <c r="AL14" s="394"/>
      <c r="AM14" s="394"/>
      <c r="AN14" s="394"/>
      <c r="AO14" s="394"/>
      <c r="AP14" s="394"/>
      <c r="AQ14" s="394"/>
      <c r="AR14" s="394"/>
      <c r="AS14" s="394"/>
      <c r="AT14" s="394"/>
      <c r="AU14" s="394"/>
      <c r="AV14" s="394"/>
      <c r="AW14" s="394"/>
      <c r="AX14" s="394"/>
      <c r="AY14" s="394"/>
      <c r="AZ14" s="394"/>
      <c r="BA14" s="394"/>
    </row>
    <row r="15" spans="1:63" s="17" customFormat="1">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row>
    <row r="16" spans="1:63" s="17" customFormat="1">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row>
    <row r="17" spans="2:63" s="17" customFormat="1">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row>
    <row r="18" spans="2:63" s="17" customFormat="1">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row>
    <row r="19" spans="2:63" s="17" customFormat="1">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row>
    <row r="20" spans="2:63" s="17" customFormat="1">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row>
    <row r="21" spans="2:63" s="17" customFormat="1">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row>
    <row r="22" spans="2:63" s="17" customFormat="1">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row>
    <row r="23" spans="2:63" s="17" customFormat="1">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row>
    <row r="24" spans="2:63" s="17" customFormat="1">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row>
    <row r="25" spans="2:63" s="17" customFormat="1">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row>
    <row r="26" spans="2:63" s="17" customFormat="1">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row>
    <row r="27" spans="2:63" s="17" customFormat="1">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row>
    <row r="28" spans="2:63" s="17" customFormat="1">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row>
    <row r="29" spans="2:63" s="17" customFormat="1" ht="15.75">
      <c r="B29" s="27" t="s">
        <v>66</v>
      </c>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row>
    <row r="30" spans="2:63" s="17" customFormat="1" ht="15.75" thickBot="1">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row>
    <row r="31" spans="2:63" s="17" customFormat="1" ht="15.75" thickBot="1">
      <c r="B31" s="283" t="s">
        <v>10</v>
      </c>
      <c r="C31" s="284">
        <v>1940</v>
      </c>
      <c r="D31" s="597">
        <v>1941</v>
      </c>
      <c r="E31" s="597">
        <v>1942</v>
      </c>
      <c r="F31" s="597">
        <v>1943</v>
      </c>
      <c r="G31" s="597">
        <v>1944</v>
      </c>
      <c r="H31" s="597">
        <v>1945</v>
      </c>
      <c r="I31" s="597">
        <v>1946</v>
      </c>
      <c r="J31" s="597">
        <v>1947</v>
      </c>
      <c r="K31" s="597">
        <v>1948</v>
      </c>
      <c r="L31" s="597">
        <v>1949</v>
      </c>
      <c r="M31" s="597">
        <v>1950</v>
      </c>
      <c r="N31" s="597">
        <v>1951</v>
      </c>
      <c r="O31" s="597">
        <v>1952</v>
      </c>
      <c r="P31" s="597">
        <v>1953</v>
      </c>
      <c r="Q31" s="597">
        <v>1954</v>
      </c>
      <c r="R31" s="597">
        <v>1955</v>
      </c>
      <c r="S31" s="597">
        <v>1956</v>
      </c>
      <c r="T31" s="597">
        <v>1957</v>
      </c>
      <c r="U31" s="597">
        <v>1958</v>
      </c>
      <c r="V31" s="597">
        <v>1959</v>
      </c>
      <c r="W31" s="597">
        <v>1960</v>
      </c>
      <c r="X31" s="597">
        <v>1961</v>
      </c>
      <c r="Y31" s="597">
        <v>1962</v>
      </c>
      <c r="Z31" s="597">
        <v>1963</v>
      </c>
      <c r="AA31" s="597">
        <v>1964</v>
      </c>
      <c r="AB31" s="597">
        <v>1965</v>
      </c>
      <c r="AC31" s="597">
        <v>1966</v>
      </c>
      <c r="AD31" s="597">
        <v>1967</v>
      </c>
      <c r="AE31" s="597">
        <v>1968</v>
      </c>
      <c r="AF31" s="597">
        <v>1969</v>
      </c>
      <c r="AG31" s="597">
        <v>1970</v>
      </c>
      <c r="AH31" s="597">
        <v>1971</v>
      </c>
      <c r="AI31" s="597">
        <v>1972</v>
      </c>
      <c r="AJ31" s="597">
        <v>1973</v>
      </c>
      <c r="AK31" s="597">
        <v>1974</v>
      </c>
      <c r="AL31" s="597">
        <v>1975</v>
      </c>
      <c r="AM31" s="597">
        <v>1976</v>
      </c>
      <c r="AN31" s="597">
        <v>1977</v>
      </c>
      <c r="AO31" s="597">
        <v>1978</v>
      </c>
      <c r="AP31" s="597">
        <v>1979</v>
      </c>
      <c r="AQ31" s="597">
        <v>1980</v>
      </c>
      <c r="AR31" s="597">
        <v>1981</v>
      </c>
      <c r="AS31" s="597">
        <v>1982</v>
      </c>
      <c r="AT31" s="597">
        <v>1983</v>
      </c>
      <c r="AU31" s="597">
        <v>1984</v>
      </c>
      <c r="AV31" s="597">
        <v>1985</v>
      </c>
      <c r="AW31" s="597">
        <v>1986</v>
      </c>
      <c r="AX31" s="597">
        <v>1987</v>
      </c>
      <c r="AY31" s="597">
        <v>1988</v>
      </c>
      <c r="AZ31" s="597">
        <v>1989</v>
      </c>
      <c r="BA31" s="597">
        <v>1990</v>
      </c>
      <c r="BB31" s="597">
        <v>1991</v>
      </c>
      <c r="BC31" s="597">
        <v>1992</v>
      </c>
      <c r="BD31" s="597">
        <v>1993</v>
      </c>
      <c r="BE31" s="597">
        <v>1994</v>
      </c>
      <c r="BF31" s="597">
        <v>1995</v>
      </c>
      <c r="BG31" s="597">
        <v>1996</v>
      </c>
      <c r="BH31" s="597">
        <v>1997</v>
      </c>
      <c r="BI31" s="597">
        <v>1998</v>
      </c>
      <c r="BJ31" s="597">
        <v>1999</v>
      </c>
      <c r="BK31" s="598">
        <v>2000</v>
      </c>
    </row>
    <row r="32" spans="2:63" s="17" customFormat="1">
      <c r="B32" s="1063">
        <v>1.7999999999999999E-2</v>
      </c>
      <c r="C32" s="600">
        <v>0.52170633436853375</v>
      </c>
      <c r="D32" s="601">
        <v>0.51960276865394739</v>
      </c>
      <c r="E32" s="601">
        <v>0.51726461747967079</v>
      </c>
      <c r="F32" s="601">
        <v>0.51566612480383478</v>
      </c>
      <c r="G32" s="601">
        <v>0.51211303159993149</v>
      </c>
      <c r="H32" s="601">
        <v>0.50959931219658539</v>
      </c>
      <c r="I32" s="601">
        <v>0.50767245492205038</v>
      </c>
      <c r="J32" s="601">
        <v>0.5049307048967705</v>
      </c>
      <c r="K32" s="601">
        <v>0.50135009262975017</v>
      </c>
      <c r="L32" s="601">
        <v>0.49802528706968369</v>
      </c>
      <c r="M32" s="601">
        <v>0.49832805306137412</v>
      </c>
      <c r="N32" s="601">
        <v>0.49762474791632821</v>
      </c>
      <c r="O32" s="601">
        <v>0.49655147778714931</v>
      </c>
      <c r="P32" s="601">
        <v>0.4956974400225938</v>
      </c>
      <c r="Q32" s="601">
        <v>0.49318807269755061</v>
      </c>
      <c r="R32" s="601">
        <v>0.49025779716370804</v>
      </c>
      <c r="S32" s="601">
        <v>0.48685382616792655</v>
      </c>
      <c r="T32" s="601">
        <v>0.48321441259285963</v>
      </c>
      <c r="U32" s="601">
        <v>0.47599532805538164</v>
      </c>
      <c r="V32" s="601">
        <v>0.47799897564973914</v>
      </c>
      <c r="W32" s="601">
        <v>0.47662269003611274</v>
      </c>
      <c r="X32" s="601">
        <v>0.47431160329234229</v>
      </c>
      <c r="Y32" s="601">
        <v>0.46987851962347832</v>
      </c>
      <c r="Z32" s="601">
        <v>0.46463672545828594</v>
      </c>
      <c r="AA32" s="601">
        <v>0.46440299179708222</v>
      </c>
      <c r="AB32" s="601">
        <v>0.46038389532762364</v>
      </c>
      <c r="AC32" s="601">
        <v>0.45626985580032281</v>
      </c>
      <c r="AD32" s="601">
        <v>0.44986177321903836</v>
      </c>
      <c r="AE32" s="601">
        <v>0.45114530885278037</v>
      </c>
      <c r="AF32" s="601">
        <v>0.44760077873980419</v>
      </c>
      <c r="AG32" s="601">
        <v>0.44115161439511075</v>
      </c>
      <c r="AH32" s="601">
        <v>0.43587326525390097</v>
      </c>
      <c r="AI32" s="601">
        <v>0.4321327622558786</v>
      </c>
      <c r="AJ32" s="601">
        <v>0.43365265031060457</v>
      </c>
      <c r="AK32" s="601">
        <v>0.43010515553456968</v>
      </c>
      <c r="AL32" s="601">
        <v>0.42635646614887074</v>
      </c>
      <c r="AM32" s="601">
        <v>0.42417418149047176</v>
      </c>
      <c r="AN32" s="601">
        <v>0.42264767074943693</v>
      </c>
      <c r="AO32" s="601">
        <v>0.41971318580054323</v>
      </c>
      <c r="AP32" s="601">
        <v>0.4184884177114444</v>
      </c>
      <c r="AQ32" s="601">
        <v>0.41692408780944157</v>
      </c>
      <c r="AR32" s="601">
        <v>0.41555724850202908</v>
      </c>
      <c r="AS32" s="601">
        <v>0.41400443468238218</v>
      </c>
      <c r="AT32" s="601">
        <v>0.41284136970960578</v>
      </c>
      <c r="AU32" s="601">
        <v>0.41145612981106927</v>
      </c>
      <c r="AV32" s="601">
        <v>0.41024488353882615</v>
      </c>
      <c r="AW32" s="601">
        <v>0.4092967264688851</v>
      </c>
      <c r="AX32" s="601">
        <v>0.40822222101594619</v>
      </c>
      <c r="AY32" s="601">
        <v>0.4074747921259661</v>
      </c>
      <c r="AZ32" s="601">
        <v>0.40639827077227497</v>
      </c>
      <c r="BA32" s="601">
        <v>0.40574924893098507</v>
      </c>
      <c r="BB32" s="601">
        <v>0.40477316741313896</v>
      </c>
      <c r="BC32" s="601">
        <v>0.40420018135034758</v>
      </c>
      <c r="BD32" s="601">
        <v>0.40329427515122868</v>
      </c>
      <c r="BE32" s="601">
        <v>0.40388056374839881</v>
      </c>
      <c r="BF32" s="601">
        <v>0.40303007945544861</v>
      </c>
      <c r="BG32" s="601">
        <v>0.40238433279638647</v>
      </c>
      <c r="BH32" s="601">
        <v>0.40170485103581699</v>
      </c>
      <c r="BI32" s="601">
        <v>0.40084292135927452</v>
      </c>
      <c r="BJ32" s="601">
        <v>0.40025581635827562</v>
      </c>
      <c r="BK32" s="602">
        <v>0.39971833650369687</v>
      </c>
    </row>
    <row r="33" spans="2:63" s="17" customFormat="1">
      <c r="B33" s="1063">
        <v>1.4999999999999999E-2</v>
      </c>
      <c r="C33" s="603">
        <v>0.52175484172893927</v>
      </c>
      <c r="D33" s="604">
        <v>0.51971029236981092</v>
      </c>
      <c r="E33" s="604">
        <v>0.51745820374880069</v>
      </c>
      <c r="F33" s="604">
        <v>0.51597072701122038</v>
      </c>
      <c r="G33" s="604">
        <v>0.51257591649271661</v>
      </c>
      <c r="H33" s="604">
        <v>0.51026656928569991</v>
      </c>
      <c r="I33" s="604">
        <v>0.50859556358445013</v>
      </c>
      <c r="J33" s="604">
        <v>0.50616133266387975</v>
      </c>
      <c r="K33" s="604">
        <v>0.50293731579463585</v>
      </c>
      <c r="L33" s="604">
        <v>0.49999224676249887</v>
      </c>
      <c r="M33" s="604">
        <v>0.50076739427979211</v>
      </c>
      <c r="N33" s="604">
        <v>0.5005535589551644</v>
      </c>
      <c r="O33" s="604">
        <v>0.50005255117766523</v>
      </c>
      <c r="P33" s="604">
        <v>0.49982894425005159</v>
      </c>
      <c r="Q33" s="604">
        <v>0.49802928200604307</v>
      </c>
      <c r="R33" s="604">
        <v>0.49582484890549011</v>
      </c>
      <c r="S33" s="604">
        <v>0.49323385073101372</v>
      </c>
      <c r="T33" s="604">
        <v>0.4904546511538963</v>
      </c>
      <c r="U33" s="604">
        <v>0.4840821099068468</v>
      </c>
      <c r="V33" s="604">
        <v>0.48713125251603878</v>
      </c>
      <c r="W33" s="604">
        <v>0.48679856640553276</v>
      </c>
      <c r="X33" s="604">
        <v>0.48569073478861685</v>
      </c>
      <c r="Y33" s="604">
        <v>0.48248556661433434</v>
      </c>
      <c r="Z33" s="604">
        <v>0.47851289225002569</v>
      </c>
      <c r="AA33" s="604">
        <v>0.47992894550473519</v>
      </c>
      <c r="AB33" s="604">
        <v>0.47715485010888986</v>
      </c>
      <c r="AC33" s="604">
        <v>0.47429757362276137</v>
      </c>
      <c r="AD33" s="604">
        <v>0.46929411289765682</v>
      </c>
      <c r="AE33" s="604">
        <v>0.47188361637088277</v>
      </c>
      <c r="AF33" s="604">
        <v>0.46938259954916528</v>
      </c>
      <c r="AG33" s="604">
        <v>0.46420734988059525</v>
      </c>
      <c r="AH33" s="604">
        <v>0.46004984166391283</v>
      </c>
      <c r="AI33" s="604">
        <v>0.45717051513310863</v>
      </c>
      <c r="AJ33" s="604">
        <v>0.45928242579522394</v>
      </c>
      <c r="AK33" s="604">
        <v>0.45650637229990682</v>
      </c>
      <c r="AL33" s="604">
        <v>0.45345669931445159</v>
      </c>
      <c r="AM33" s="604">
        <v>0.4518986163684684</v>
      </c>
      <c r="AN33" s="604">
        <v>0.45100980330250123</v>
      </c>
      <c r="AO33" s="604">
        <v>0.44875127624615324</v>
      </c>
      <c r="AP33" s="604">
        <v>0.44792312119515193</v>
      </c>
      <c r="AQ33" s="604">
        <v>0.44674826519991534</v>
      </c>
      <c r="AR33" s="604">
        <v>0.44576367746595497</v>
      </c>
      <c r="AS33" s="604">
        <v>0.44454454894027173</v>
      </c>
      <c r="AT33" s="604">
        <v>0.44362130719383253</v>
      </c>
      <c r="AU33" s="604">
        <v>0.44243387660825606</v>
      </c>
      <c r="AV33" s="604">
        <v>0.44136949523665236</v>
      </c>
      <c r="AW33" s="604">
        <v>0.44058077439661392</v>
      </c>
      <c r="AX33" s="604">
        <v>0.43964342456996963</v>
      </c>
      <c r="AY33" s="604">
        <v>0.43886180645041561</v>
      </c>
      <c r="AZ33" s="604">
        <v>0.43791362425419639</v>
      </c>
      <c r="BA33" s="604">
        <v>0.4372375132412693</v>
      </c>
      <c r="BB33" s="604">
        <v>0.43639389935735179</v>
      </c>
      <c r="BC33" s="604">
        <v>0.43571260202842943</v>
      </c>
      <c r="BD33" s="604">
        <v>0.43485725469715836</v>
      </c>
      <c r="BE33" s="604">
        <v>0.43542668658744127</v>
      </c>
      <c r="BF33" s="604">
        <v>0.43455268500562128</v>
      </c>
      <c r="BG33" s="604">
        <v>0.43390572267038824</v>
      </c>
      <c r="BH33" s="604">
        <v>0.43326886623819594</v>
      </c>
      <c r="BI33" s="604">
        <v>0.43236786783214515</v>
      </c>
      <c r="BJ33" s="604">
        <v>0.43184976703675076</v>
      </c>
      <c r="BK33" s="605">
        <v>0.43127325865235566</v>
      </c>
    </row>
    <row r="34" spans="2:63" s="17" customFormat="1">
      <c r="B34" s="1063">
        <v>1.2999999999999999E-2</v>
      </c>
      <c r="C34" s="603">
        <v>0.52178723181867603</v>
      </c>
      <c r="D34" s="604">
        <v>0.51978215676376349</v>
      </c>
      <c r="E34" s="604">
        <v>0.5175877259567313</v>
      </c>
      <c r="F34" s="604">
        <v>0.51617474911272654</v>
      </c>
      <c r="G34" s="604">
        <v>0.51288638225369909</v>
      </c>
      <c r="H34" s="604">
        <v>0.51071479743916848</v>
      </c>
      <c r="I34" s="604">
        <v>0.5092167078586054</v>
      </c>
      <c r="J34" s="604">
        <v>0.50699089097825867</v>
      </c>
      <c r="K34" s="604">
        <v>0.50400921438443458</v>
      </c>
      <c r="L34" s="604">
        <v>0.50132285467727056</v>
      </c>
      <c r="M34" s="604">
        <v>0.50242058301206605</v>
      </c>
      <c r="N34" s="604">
        <v>0.50254182256614044</v>
      </c>
      <c r="O34" s="604">
        <v>0.50243360012512772</v>
      </c>
      <c r="P34" s="604">
        <v>0.50264378168232049</v>
      </c>
      <c r="Q34" s="604">
        <v>0.50133391954063122</v>
      </c>
      <c r="R34" s="604">
        <v>0.49963177055614005</v>
      </c>
      <c r="S34" s="604">
        <v>0.49760509219674459</v>
      </c>
      <c r="T34" s="604">
        <v>0.49542467246877836</v>
      </c>
      <c r="U34" s="604">
        <v>0.48964364570487817</v>
      </c>
      <c r="V34" s="604">
        <v>0.49342346834735623</v>
      </c>
      <c r="W34" s="604">
        <v>0.4938227317996246</v>
      </c>
      <c r="X34" s="604">
        <v>0.49355997323837042</v>
      </c>
      <c r="Y34" s="604">
        <v>0.49122008255967059</v>
      </c>
      <c r="Z34" s="604">
        <v>0.4881444215124599</v>
      </c>
      <c r="AA34" s="604">
        <v>0.49072600172770142</v>
      </c>
      <c r="AB34" s="604">
        <v>0.48883993015206362</v>
      </c>
      <c r="AC34" s="604">
        <v>0.48673220370376363</v>
      </c>
      <c r="AD34" s="604">
        <v>0.48283734928871552</v>
      </c>
      <c r="AE34" s="604">
        <v>0.48651003112976998</v>
      </c>
      <c r="AF34" s="604">
        <v>0.48481319372497894</v>
      </c>
      <c r="AG34" s="604">
        <v>0.48046865261527893</v>
      </c>
      <c r="AH34" s="604">
        <v>0.4770405088217497</v>
      </c>
      <c r="AI34" s="604">
        <v>0.47479818434287985</v>
      </c>
      <c r="AJ34" s="604">
        <v>0.47746926836238113</v>
      </c>
      <c r="AK34" s="604">
        <v>0.4750897422895029</v>
      </c>
      <c r="AL34" s="604">
        <v>0.47268721422368554</v>
      </c>
      <c r="AM34" s="604">
        <v>0.47171706386118328</v>
      </c>
      <c r="AN34" s="604">
        <v>0.47117107685203924</v>
      </c>
      <c r="AO34" s="604">
        <v>0.46937032822584157</v>
      </c>
      <c r="AP34" s="604">
        <v>0.46894956817841243</v>
      </c>
      <c r="AQ34" s="604">
        <v>0.46805354913272862</v>
      </c>
      <c r="AR34" s="604">
        <v>0.46734024937281515</v>
      </c>
      <c r="AS34" s="604">
        <v>0.46631546488212233</v>
      </c>
      <c r="AT34" s="604">
        <v>0.46558760424264034</v>
      </c>
      <c r="AU34" s="604">
        <v>0.46463491608401514</v>
      </c>
      <c r="AV34" s="604">
        <v>0.46372114420903737</v>
      </c>
      <c r="AW34" s="604">
        <v>0.46308680333968705</v>
      </c>
      <c r="AX34" s="604">
        <v>0.46213687328762904</v>
      </c>
      <c r="AY34" s="604">
        <v>0.46145195984489112</v>
      </c>
      <c r="AZ34" s="604">
        <v>0.46065167275174268</v>
      </c>
      <c r="BA34" s="604">
        <v>0.46002478014718851</v>
      </c>
      <c r="BB34" s="604">
        <v>0.45907986892231667</v>
      </c>
      <c r="BC34" s="604">
        <v>0.45850207905046664</v>
      </c>
      <c r="BD34" s="604">
        <v>0.45760363160281725</v>
      </c>
      <c r="BE34" s="604">
        <v>0.4580750070159712</v>
      </c>
      <c r="BF34" s="604">
        <v>0.45721605272404808</v>
      </c>
      <c r="BG34" s="604">
        <v>0.45659448745833425</v>
      </c>
      <c r="BH34" s="604">
        <v>0.45601153859908705</v>
      </c>
      <c r="BI34" s="604">
        <v>0.45511810400888286</v>
      </c>
      <c r="BJ34" s="604">
        <v>0.45453738811835009</v>
      </c>
      <c r="BK34" s="605">
        <v>0.45401175592945481</v>
      </c>
    </row>
    <row r="35" spans="2:63" s="17" customFormat="1" ht="15.75" thickBot="1">
      <c r="B35" s="1064">
        <v>0.01</v>
      </c>
      <c r="C35" s="606">
        <v>0.52183589492325178</v>
      </c>
      <c r="D35" s="607">
        <v>0.51989022729724177</v>
      </c>
      <c r="E35" s="607">
        <v>0.51778271010434829</v>
      </c>
      <c r="F35" s="607">
        <v>0.51648222318483228</v>
      </c>
      <c r="G35" s="607">
        <v>0.51335491968309177</v>
      </c>
      <c r="H35" s="607">
        <v>0.51139228089084821</v>
      </c>
      <c r="I35" s="607">
        <v>0.51015714704617388</v>
      </c>
      <c r="J35" s="607">
        <v>0.50824915468856746</v>
      </c>
      <c r="K35" s="607">
        <v>0.505638062423868</v>
      </c>
      <c r="L35" s="607">
        <v>0.5033483094089225</v>
      </c>
      <c r="M35" s="607">
        <v>0.5049417273339315</v>
      </c>
      <c r="N35" s="607">
        <v>0.50557913495835838</v>
      </c>
      <c r="O35" s="607">
        <v>0.50607758701481365</v>
      </c>
      <c r="P35" s="607">
        <v>0.50695945691132605</v>
      </c>
      <c r="Q35" s="607">
        <v>0.50641029942497529</v>
      </c>
      <c r="R35" s="607">
        <v>0.50549036256994706</v>
      </c>
      <c r="S35" s="607">
        <v>0.5043452432046921</v>
      </c>
      <c r="T35" s="607">
        <v>0.50310285089814544</v>
      </c>
      <c r="U35" s="607">
        <v>0.49825201679224523</v>
      </c>
      <c r="V35" s="607">
        <v>0.50318119245245863</v>
      </c>
      <c r="W35" s="607">
        <v>0.50473592060881578</v>
      </c>
      <c r="X35" s="607">
        <v>0.50580909294301468</v>
      </c>
      <c r="Y35" s="607">
        <v>0.50484168876673352</v>
      </c>
      <c r="Z35" s="607">
        <v>0.50319318252891587</v>
      </c>
      <c r="AA35" s="607">
        <v>0.50762837345639855</v>
      </c>
      <c r="AB35" s="607">
        <v>0.50700939619358421</v>
      </c>
      <c r="AC35" s="607">
        <v>0.50634832734539936</v>
      </c>
      <c r="AD35" s="607">
        <v>0.50408562854639882</v>
      </c>
      <c r="AE35" s="607">
        <v>0.50943335132556578</v>
      </c>
      <c r="AF35" s="607">
        <v>0.50897787732477173</v>
      </c>
      <c r="AG35" s="607">
        <v>0.50629392154934727</v>
      </c>
      <c r="AH35" s="607">
        <v>0.50406802525381722</v>
      </c>
      <c r="AI35" s="607">
        <v>0.50288254225031459</v>
      </c>
      <c r="AJ35" s="607">
        <v>0.50653385094471703</v>
      </c>
      <c r="AK35" s="607">
        <v>0.50495318229579333</v>
      </c>
      <c r="AL35" s="607">
        <v>0.5035556619337509</v>
      </c>
      <c r="AM35" s="607">
        <v>0.50322354902584954</v>
      </c>
      <c r="AN35" s="607">
        <v>0.50344531387109903</v>
      </c>
      <c r="AO35" s="607">
        <v>0.50246810541219888</v>
      </c>
      <c r="AP35" s="607">
        <v>0.50265183035491401</v>
      </c>
      <c r="AQ35" s="607">
        <v>0.50246654282071446</v>
      </c>
      <c r="AR35" s="607">
        <v>0.50218384010607398</v>
      </c>
      <c r="AS35" s="607">
        <v>0.50164493018436895</v>
      </c>
      <c r="AT35" s="607">
        <v>0.50126902409780272</v>
      </c>
      <c r="AU35" s="607">
        <v>0.50048445406892139</v>
      </c>
      <c r="AV35" s="607">
        <v>0.49989725168754534</v>
      </c>
      <c r="AW35" s="607">
        <v>0.49934395791021058</v>
      </c>
      <c r="AX35" s="607">
        <v>0.49865531096128551</v>
      </c>
      <c r="AY35" s="607">
        <v>0.49811514135954765</v>
      </c>
      <c r="AZ35" s="607">
        <v>0.49730926634972683</v>
      </c>
      <c r="BA35" s="607">
        <v>0.49678639456387907</v>
      </c>
      <c r="BB35" s="607">
        <v>0.49600554930537838</v>
      </c>
      <c r="BC35" s="607">
        <v>0.49537983079051234</v>
      </c>
      <c r="BD35" s="607">
        <v>0.49449606332500401</v>
      </c>
      <c r="BE35" s="607">
        <v>0.49487557465690218</v>
      </c>
      <c r="BF35" s="607">
        <v>0.49411207975360749</v>
      </c>
      <c r="BG35" s="607">
        <v>0.4934845468653854</v>
      </c>
      <c r="BH35" s="607">
        <v>0.4928315332691951</v>
      </c>
      <c r="BI35" s="607">
        <v>0.49203909200758356</v>
      </c>
      <c r="BJ35" s="607">
        <v>0.49146361587752246</v>
      </c>
      <c r="BK35" s="608">
        <v>0.49098827153415336</v>
      </c>
    </row>
    <row r="36" spans="2:63" ht="15.75" thickBot="1">
      <c r="B36" s="28"/>
      <c r="C36" s="361"/>
      <c r="D36" s="361"/>
      <c r="E36" s="361"/>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1"/>
      <c r="AM36" s="361"/>
      <c r="AN36" s="361"/>
      <c r="AO36" s="361"/>
      <c r="AP36" s="361"/>
      <c r="AQ36" s="361"/>
      <c r="AR36" s="361"/>
      <c r="AS36" s="361"/>
      <c r="AT36" s="361"/>
      <c r="AU36" s="361"/>
      <c r="AV36" s="361"/>
      <c r="AW36" s="361"/>
      <c r="AX36" s="361"/>
      <c r="AY36" s="361"/>
      <c r="AZ36" s="361"/>
      <c r="BA36" s="361"/>
      <c r="BB36" s="361"/>
      <c r="BC36" s="361"/>
      <c r="BD36" s="361"/>
      <c r="BE36" s="361"/>
      <c r="BF36" s="361"/>
      <c r="BG36" s="361"/>
      <c r="BH36" s="361"/>
      <c r="BI36" s="361"/>
      <c r="BJ36" s="361"/>
      <c r="BK36" s="361"/>
    </row>
    <row r="37" spans="2:63" s="17" customFormat="1" ht="15.75" thickBot="1">
      <c r="B37" s="283" t="s">
        <v>23</v>
      </c>
      <c r="C37" s="284">
        <v>1940</v>
      </c>
      <c r="D37" s="597">
        <v>1941</v>
      </c>
      <c r="E37" s="597">
        <v>1942</v>
      </c>
      <c r="F37" s="597">
        <v>1943</v>
      </c>
      <c r="G37" s="597">
        <v>1944</v>
      </c>
      <c r="H37" s="597">
        <v>1945</v>
      </c>
      <c r="I37" s="597">
        <v>1946</v>
      </c>
      <c r="J37" s="597">
        <v>1947</v>
      </c>
      <c r="K37" s="597">
        <v>1948</v>
      </c>
      <c r="L37" s="597">
        <v>1949</v>
      </c>
      <c r="M37" s="597">
        <v>1950</v>
      </c>
      <c r="N37" s="597">
        <v>1951</v>
      </c>
      <c r="O37" s="597">
        <v>1952</v>
      </c>
      <c r="P37" s="597">
        <v>1953</v>
      </c>
      <c r="Q37" s="597">
        <v>1954</v>
      </c>
      <c r="R37" s="597">
        <v>1955</v>
      </c>
      <c r="S37" s="597">
        <v>1956</v>
      </c>
      <c r="T37" s="597">
        <v>1957</v>
      </c>
      <c r="U37" s="597">
        <v>1958</v>
      </c>
      <c r="V37" s="597">
        <v>1959</v>
      </c>
      <c r="W37" s="597">
        <v>1960</v>
      </c>
      <c r="X37" s="597">
        <v>1961</v>
      </c>
      <c r="Y37" s="597">
        <v>1962</v>
      </c>
      <c r="Z37" s="597">
        <v>1963</v>
      </c>
      <c r="AA37" s="597">
        <v>1964</v>
      </c>
      <c r="AB37" s="597">
        <v>1965</v>
      </c>
      <c r="AC37" s="597">
        <v>1966</v>
      </c>
      <c r="AD37" s="597">
        <v>1967</v>
      </c>
      <c r="AE37" s="597">
        <v>1968</v>
      </c>
      <c r="AF37" s="597">
        <v>1969</v>
      </c>
      <c r="AG37" s="597">
        <v>1970</v>
      </c>
      <c r="AH37" s="597">
        <v>1971</v>
      </c>
      <c r="AI37" s="597">
        <v>1972</v>
      </c>
      <c r="AJ37" s="597">
        <v>1973</v>
      </c>
      <c r="AK37" s="597">
        <v>1974</v>
      </c>
      <c r="AL37" s="597">
        <v>1975</v>
      </c>
      <c r="AM37" s="597">
        <v>1976</v>
      </c>
      <c r="AN37" s="597">
        <v>1977</v>
      </c>
      <c r="AO37" s="597">
        <v>1978</v>
      </c>
      <c r="AP37" s="597">
        <v>1979</v>
      </c>
      <c r="AQ37" s="597">
        <v>1980</v>
      </c>
      <c r="AR37" s="597">
        <v>1981</v>
      </c>
      <c r="AS37" s="597">
        <v>1982</v>
      </c>
      <c r="AT37" s="597">
        <v>1983</v>
      </c>
      <c r="AU37" s="597">
        <v>1984</v>
      </c>
      <c r="AV37" s="597">
        <v>1985</v>
      </c>
      <c r="AW37" s="597">
        <v>1986</v>
      </c>
      <c r="AX37" s="597">
        <v>1987</v>
      </c>
      <c r="AY37" s="597">
        <v>1988</v>
      </c>
      <c r="AZ37" s="597">
        <v>1989</v>
      </c>
      <c r="BA37" s="597">
        <v>1990</v>
      </c>
      <c r="BB37" s="597">
        <v>1991</v>
      </c>
      <c r="BC37" s="597">
        <v>1992</v>
      </c>
      <c r="BD37" s="597">
        <v>1993</v>
      </c>
      <c r="BE37" s="597">
        <v>1994</v>
      </c>
      <c r="BF37" s="597">
        <v>1995</v>
      </c>
      <c r="BG37" s="597">
        <v>1996</v>
      </c>
      <c r="BH37" s="597">
        <v>1997</v>
      </c>
      <c r="BI37" s="597">
        <v>1998</v>
      </c>
      <c r="BJ37" s="597">
        <v>1999</v>
      </c>
      <c r="BK37" s="598">
        <v>2000</v>
      </c>
    </row>
    <row r="38" spans="2:63" s="17" customFormat="1">
      <c r="B38" s="1063">
        <v>1.7999999999999999E-2</v>
      </c>
      <c r="C38" s="600">
        <v>0.21866008030801959</v>
      </c>
      <c r="D38" s="601">
        <v>0.21944369989886153</v>
      </c>
      <c r="E38" s="601">
        <v>0.2200382871724065</v>
      </c>
      <c r="F38" s="601">
        <v>0.22033798555742332</v>
      </c>
      <c r="G38" s="601">
        <v>0.21994320111924534</v>
      </c>
      <c r="H38" s="601">
        <v>0.21852131790765841</v>
      </c>
      <c r="I38" s="601">
        <v>0.21706355817834108</v>
      </c>
      <c r="J38" s="601">
        <v>0.2153293387376761</v>
      </c>
      <c r="K38" s="601">
        <v>0.21339340357959444</v>
      </c>
      <c r="L38" s="601">
        <v>0.21147915735785719</v>
      </c>
      <c r="M38" s="601">
        <v>0.2092177325741289</v>
      </c>
      <c r="N38" s="601">
        <v>0.20689826467545222</v>
      </c>
      <c r="O38" s="601">
        <v>0.20423176155457234</v>
      </c>
      <c r="P38" s="601">
        <v>0.20128584901682953</v>
      </c>
      <c r="Q38" s="601">
        <v>0.19813237996130434</v>
      </c>
      <c r="R38" s="601">
        <v>0.19512557401368966</v>
      </c>
      <c r="S38" s="601">
        <v>0.19210430493845879</v>
      </c>
      <c r="T38" s="601">
        <v>0.18895120746437316</v>
      </c>
      <c r="U38" s="601">
        <v>0.18570511620838903</v>
      </c>
      <c r="V38" s="601">
        <v>0.18035021974010307</v>
      </c>
      <c r="W38" s="601">
        <v>0.17742091528055709</v>
      </c>
      <c r="X38" s="601">
        <v>0.17526953442091051</v>
      </c>
      <c r="Y38" s="601">
        <v>0.17316644444551144</v>
      </c>
      <c r="Z38" s="601">
        <v>0.17068672821865813</v>
      </c>
      <c r="AA38" s="601">
        <v>0.16896022627607513</v>
      </c>
      <c r="AB38" s="601">
        <v>0.16586403353401297</v>
      </c>
      <c r="AC38" s="601">
        <v>0.1628408332445995</v>
      </c>
      <c r="AD38" s="601">
        <v>0.16175082482403039</v>
      </c>
      <c r="AE38" s="601">
        <v>0.15997452710124954</v>
      </c>
      <c r="AF38" s="601">
        <v>0.15761240147499589</v>
      </c>
      <c r="AG38" s="601">
        <v>0.15681197074396674</v>
      </c>
      <c r="AH38" s="601">
        <v>0.1551058342618738</v>
      </c>
      <c r="AI38" s="601">
        <v>0.15279088852352271</v>
      </c>
      <c r="AJ38" s="601">
        <v>0.15135591431204379</v>
      </c>
      <c r="AK38" s="601">
        <v>0.14918828108038321</v>
      </c>
      <c r="AL38" s="601">
        <v>0.14830633807131918</v>
      </c>
      <c r="AM38" s="601">
        <v>0.14674337736007961</v>
      </c>
      <c r="AN38" s="601">
        <v>0.14536194804772318</v>
      </c>
      <c r="AO38" s="601">
        <v>0.1447491451505942</v>
      </c>
      <c r="AP38" s="601">
        <v>0.14357475230590616</v>
      </c>
      <c r="AQ38" s="601">
        <v>0.14247561926331995</v>
      </c>
      <c r="AR38" s="601">
        <v>0.14152942229178853</v>
      </c>
      <c r="AS38" s="601">
        <v>0.14053651952764148</v>
      </c>
      <c r="AT38" s="601">
        <v>0.139684081548475</v>
      </c>
      <c r="AU38" s="601">
        <v>0.13878931874161754</v>
      </c>
      <c r="AV38" s="601">
        <v>0.13795111475401259</v>
      </c>
      <c r="AW38" s="601">
        <v>0.13725879667061411</v>
      </c>
      <c r="AX38" s="601">
        <v>0.13655347980186072</v>
      </c>
      <c r="AY38" s="601">
        <v>0.1359791746103336</v>
      </c>
      <c r="AZ38" s="601">
        <v>0.13536713290667435</v>
      </c>
      <c r="BA38" s="601">
        <v>0.13488671424475754</v>
      </c>
      <c r="BB38" s="601">
        <v>0.13435888780366775</v>
      </c>
      <c r="BC38" s="601">
        <v>0.13396420933435374</v>
      </c>
      <c r="BD38" s="601">
        <v>0.1335164724664378</v>
      </c>
      <c r="BE38" s="601">
        <v>0.13240364837709701</v>
      </c>
      <c r="BF38" s="601">
        <v>0.13201351282241749</v>
      </c>
      <c r="BG38" s="601">
        <v>0.13172817496618064</v>
      </c>
      <c r="BH38" s="601">
        <v>0.13149216036711375</v>
      </c>
      <c r="BI38" s="601">
        <v>0.13120526734710963</v>
      </c>
      <c r="BJ38" s="601">
        <v>0.13104053919917125</v>
      </c>
      <c r="BK38" s="602">
        <v>0.13089774461900391</v>
      </c>
    </row>
    <row r="39" spans="2:63" s="17" customFormat="1">
      <c r="B39" s="1063">
        <v>1.4999999999999999E-2</v>
      </c>
      <c r="C39" s="603">
        <v>0.21868009589487444</v>
      </c>
      <c r="D39" s="604">
        <v>0.21948846354131873</v>
      </c>
      <c r="E39" s="604">
        <v>0.22011948826987174</v>
      </c>
      <c r="F39" s="604">
        <v>0.22046637796168231</v>
      </c>
      <c r="G39" s="604">
        <v>0.22013938394598945</v>
      </c>
      <c r="H39" s="604">
        <v>0.2188037812520916</v>
      </c>
      <c r="I39" s="604">
        <v>0.2174533699753074</v>
      </c>
      <c r="J39" s="604">
        <v>0.21584789967905291</v>
      </c>
      <c r="K39" s="604">
        <v>0.21406143397927382</v>
      </c>
      <c r="L39" s="604">
        <v>0.21230582263150888</v>
      </c>
      <c r="M39" s="604">
        <v>0.21023232472738956</v>
      </c>
      <c r="N39" s="604">
        <v>0.20810581187013433</v>
      </c>
      <c r="O39" s="604">
        <v>0.20566115865488743</v>
      </c>
      <c r="P39" s="604">
        <v>0.20295303026129077</v>
      </c>
      <c r="Q39" s="604">
        <v>0.20006757891507959</v>
      </c>
      <c r="R39" s="604">
        <v>0.19733232886709637</v>
      </c>
      <c r="S39" s="604">
        <v>0.19461392372857017</v>
      </c>
      <c r="T39" s="604">
        <v>0.19177615516126437</v>
      </c>
      <c r="U39" s="604">
        <v>0.1888558402240591</v>
      </c>
      <c r="V39" s="604">
        <v>0.18383850228202792</v>
      </c>
      <c r="W39" s="604">
        <v>0.1812567216249355</v>
      </c>
      <c r="X39" s="604">
        <v>0.17952887916135218</v>
      </c>
      <c r="Y39" s="604">
        <v>0.17787234095847443</v>
      </c>
      <c r="Z39" s="604">
        <v>0.17584795071886389</v>
      </c>
      <c r="AA39" s="604">
        <v>0.17466845411420462</v>
      </c>
      <c r="AB39" s="604">
        <v>0.17195605765833472</v>
      </c>
      <c r="AC39" s="604">
        <v>0.16931099690500248</v>
      </c>
      <c r="AD39" s="604">
        <v>0.16878791049912317</v>
      </c>
      <c r="AE39" s="604">
        <v>0.16747713633354494</v>
      </c>
      <c r="AF39" s="604">
        <v>0.16547215776875318</v>
      </c>
      <c r="AG39" s="604">
        <v>0.16518332895347143</v>
      </c>
      <c r="AH39" s="604">
        <v>0.16386203091031046</v>
      </c>
      <c r="AI39" s="604">
        <v>0.16181937271927715</v>
      </c>
      <c r="AJ39" s="604">
        <v>0.16071251413647342</v>
      </c>
      <c r="AK39" s="604">
        <v>0.15877565665764984</v>
      </c>
      <c r="AL39" s="604">
        <v>0.15821386955333194</v>
      </c>
      <c r="AM39" s="604">
        <v>0.15687357353519554</v>
      </c>
      <c r="AN39" s="604">
        <v>0.15569141782001766</v>
      </c>
      <c r="AO39" s="604">
        <v>0.15535223646984617</v>
      </c>
      <c r="AP39" s="604">
        <v>0.15436927414424978</v>
      </c>
      <c r="AQ39" s="604">
        <v>0.1534509182503995</v>
      </c>
      <c r="AR39" s="604">
        <v>0.15266459545304978</v>
      </c>
      <c r="AS39" s="604">
        <v>0.15182713633794068</v>
      </c>
      <c r="AT39" s="604">
        <v>0.15110966301628828</v>
      </c>
      <c r="AU39" s="604">
        <v>0.15034672475252539</v>
      </c>
      <c r="AV39" s="604">
        <v>0.14963148919588248</v>
      </c>
      <c r="AW39" s="604">
        <v>0.14904605016104963</v>
      </c>
      <c r="AX39" s="604">
        <v>0.14844871061426457</v>
      </c>
      <c r="AY39" s="604">
        <v>0.14796657846285161</v>
      </c>
      <c r="AZ39" s="604">
        <v>0.14744777347518268</v>
      </c>
      <c r="BA39" s="604">
        <v>0.14704534705077424</v>
      </c>
      <c r="BB39" s="604">
        <v>0.14659627880400267</v>
      </c>
      <c r="BC39" s="604">
        <v>0.14626911054418176</v>
      </c>
      <c r="BD39" s="604">
        <v>0.14588893901878214</v>
      </c>
      <c r="BE39" s="604">
        <v>0.14475826638114828</v>
      </c>
      <c r="BF39" s="604">
        <v>0.14442346814737214</v>
      </c>
      <c r="BG39" s="604">
        <v>0.1441816034618589</v>
      </c>
      <c r="BH39" s="604">
        <v>0.14398799316537925</v>
      </c>
      <c r="BI39" s="604">
        <v>0.14374683020814372</v>
      </c>
      <c r="BJ39" s="604">
        <v>0.14361851473499315</v>
      </c>
      <c r="BK39" s="605">
        <v>0.1435078558871434</v>
      </c>
    </row>
    <row r="40" spans="2:63" s="17" customFormat="1">
      <c r="B40" s="1063">
        <v>1.2999999999999999E-2</v>
      </c>
      <c r="C40" s="603">
        <v>0.21869346100954293</v>
      </c>
      <c r="D40" s="604">
        <v>0.21951838169404356</v>
      </c>
      <c r="E40" s="604">
        <v>0.2201738172173888</v>
      </c>
      <c r="F40" s="604">
        <v>0.22055237493681054</v>
      </c>
      <c r="G40" s="604">
        <v>0.22027096737441049</v>
      </c>
      <c r="H40" s="604">
        <v>0.21899352494997093</v>
      </c>
      <c r="I40" s="604">
        <v>0.2177156672475426</v>
      </c>
      <c r="J40" s="604">
        <v>0.21619745747596972</v>
      </c>
      <c r="K40" s="604">
        <v>0.21451257338476917</v>
      </c>
      <c r="L40" s="604">
        <v>0.21286504321204733</v>
      </c>
      <c r="M40" s="604">
        <v>0.21091993133706757</v>
      </c>
      <c r="N40" s="604">
        <v>0.20892556931906225</v>
      </c>
      <c r="O40" s="604">
        <v>0.20663327558728214</v>
      </c>
      <c r="P40" s="604">
        <v>0.2040888941326931</v>
      </c>
      <c r="Q40" s="604">
        <v>0.20138855677112291</v>
      </c>
      <c r="R40" s="604">
        <v>0.19884137504712743</v>
      </c>
      <c r="S40" s="604">
        <v>0.19633337395541167</v>
      </c>
      <c r="T40" s="604">
        <v>0.19371532060243393</v>
      </c>
      <c r="U40" s="604">
        <v>0.19102268665650726</v>
      </c>
      <c r="V40" s="604">
        <v>0.18624194990642956</v>
      </c>
      <c r="W40" s="604">
        <v>0.18390448218342112</v>
      </c>
      <c r="X40" s="604">
        <v>0.1824744368210271</v>
      </c>
      <c r="Y40" s="604">
        <v>0.18113275329054168</v>
      </c>
      <c r="Z40" s="604">
        <v>0.17942895043578866</v>
      </c>
      <c r="AA40" s="604">
        <v>0.17863967474640507</v>
      </c>
      <c r="AB40" s="604">
        <v>0.17620266158528355</v>
      </c>
      <c r="AC40" s="604">
        <v>0.17382725182940398</v>
      </c>
      <c r="AD40" s="604">
        <v>0.17370894644724053</v>
      </c>
      <c r="AE40" s="604">
        <v>0.17273621537049727</v>
      </c>
      <c r="AF40" s="604">
        <v>0.17099186544368389</v>
      </c>
      <c r="AG40" s="604">
        <v>0.17107561038743344</v>
      </c>
      <c r="AH40" s="604">
        <v>0.17003827516775655</v>
      </c>
      <c r="AI40" s="604">
        <v>0.16820123978547677</v>
      </c>
      <c r="AJ40" s="604">
        <v>0.16733918282595506</v>
      </c>
      <c r="AK40" s="604">
        <v>0.1655777495089272</v>
      </c>
      <c r="AL40" s="604">
        <v>0.16525677830152316</v>
      </c>
      <c r="AM40" s="604">
        <v>0.16408870546503584</v>
      </c>
      <c r="AN40" s="604">
        <v>0.16306094048692069</v>
      </c>
      <c r="AO40" s="604">
        <v>0.16293132241665173</v>
      </c>
      <c r="AP40" s="604">
        <v>0.16209950281916871</v>
      </c>
      <c r="AQ40" s="604">
        <v>0.161323235700124</v>
      </c>
      <c r="AR40" s="604">
        <v>0.16066343193789467</v>
      </c>
      <c r="AS40" s="604">
        <v>0.15995104767067955</v>
      </c>
      <c r="AT40" s="604">
        <v>0.1593436815746595</v>
      </c>
      <c r="AU40" s="604">
        <v>0.15868852111839946</v>
      </c>
      <c r="AV40" s="604">
        <v>0.15807405232673652</v>
      </c>
      <c r="AW40" s="604">
        <v>0.1575757529840027</v>
      </c>
      <c r="AX40" s="604">
        <v>0.15706841616278822</v>
      </c>
      <c r="AY40" s="604">
        <v>0.15666294254783311</v>
      </c>
      <c r="AZ40" s="604">
        <v>0.15622342498110894</v>
      </c>
      <c r="BA40" s="604">
        <v>0.15588761206034685</v>
      </c>
      <c r="BB40" s="604">
        <v>0.155505920464037</v>
      </c>
      <c r="BC40" s="604">
        <v>0.1552346754194765</v>
      </c>
      <c r="BD40" s="604">
        <v>0.15491266278364241</v>
      </c>
      <c r="BE40" s="604">
        <v>0.15377673065302663</v>
      </c>
      <c r="BF40" s="604">
        <v>0.15349031707333416</v>
      </c>
      <c r="BG40" s="604">
        <v>0.15328733344970874</v>
      </c>
      <c r="BH40" s="604">
        <v>0.15312995967013121</v>
      </c>
      <c r="BI40" s="604">
        <v>0.15292846937446833</v>
      </c>
      <c r="BJ40" s="604">
        <v>0.15283145184727862</v>
      </c>
      <c r="BK40" s="605">
        <v>0.15274963613442122</v>
      </c>
    </row>
    <row r="41" spans="2:63" s="17" customFormat="1" ht="15.75" thickBot="1">
      <c r="B41" s="1064">
        <v>0.01</v>
      </c>
      <c r="C41" s="606">
        <v>0.21871354084744621</v>
      </c>
      <c r="D41" s="607">
        <v>0.2195633729540413</v>
      </c>
      <c r="E41" s="607">
        <v>0.22025560455283208</v>
      </c>
      <c r="F41" s="607">
        <v>0.22068197766108186</v>
      </c>
      <c r="G41" s="607">
        <v>0.22046954544118993</v>
      </c>
      <c r="H41" s="607">
        <v>0.21928031642952747</v>
      </c>
      <c r="I41" s="607">
        <v>0.21811279582078028</v>
      </c>
      <c r="J41" s="607">
        <v>0.21672766113098302</v>
      </c>
      <c r="K41" s="607">
        <v>0.21519811915158538</v>
      </c>
      <c r="L41" s="607">
        <v>0.21371628783944663</v>
      </c>
      <c r="M41" s="607">
        <v>0.21196854125808812</v>
      </c>
      <c r="N41" s="607">
        <v>0.21017784372097434</v>
      </c>
      <c r="O41" s="607">
        <v>0.20812101023481291</v>
      </c>
      <c r="P41" s="607">
        <v>0.20583038042330087</v>
      </c>
      <c r="Q41" s="607">
        <v>0.2034177610316861</v>
      </c>
      <c r="R41" s="607">
        <v>0.20116369258859995</v>
      </c>
      <c r="S41" s="607">
        <v>0.19898464320310602</v>
      </c>
      <c r="T41" s="607">
        <v>0.19671112790197517</v>
      </c>
      <c r="U41" s="607">
        <v>0.19437660989825853</v>
      </c>
      <c r="V41" s="607">
        <v>0.18996910984602203</v>
      </c>
      <c r="W41" s="607">
        <v>0.18801820252460602</v>
      </c>
      <c r="X41" s="607">
        <v>0.18705945234250135</v>
      </c>
      <c r="Y41" s="607">
        <v>0.18621746745193371</v>
      </c>
      <c r="Z41" s="607">
        <v>0.18502497320474492</v>
      </c>
      <c r="AA41" s="607">
        <v>0.18485434383117716</v>
      </c>
      <c r="AB41" s="607">
        <v>0.18286205269826825</v>
      </c>
      <c r="AC41" s="607">
        <v>0.18092560589413062</v>
      </c>
      <c r="AD41" s="607">
        <v>0.18146078341116897</v>
      </c>
      <c r="AE41" s="607">
        <v>0.18103583714191554</v>
      </c>
      <c r="AF41" s="607">
        <v>0.17972075417768291</v>
      </c>
      <c r="AG41" s="607">
        <v>0.18041205691114551</v>
      </c>
      <c r="AH41" s="607">
        <v>0.17984586328398219</v>
      </c>
      <c r="AI41" s="607">
        <v>0.17835465233157446</v>
      </c>
      <c r="AJ41" s="607">
        <v>0.17790316815208285</v>
      </c>
      <c r="AK41" s="607">
        <v>0.17644508421357058</v>
      </c>
      <c r="AL41" s="607">
        <v>0.17653119221227906</v>
      </c>
      <c r="AM41" s="607">
        <v>0.17566177814177941</v>
      </c>
      <c r="AN41" s="607">
        <v>0.17490223303106273</v>
      </c>
      <c r="AO41" s="607">
        <v>0.17513319104676878</v>
      </c>
      <c r="AP41" s="607">
        <v>0.1745648683702484</v>
      </c>
      <c r="AQ41" s="607">
        <v>0.17404278659125602</v>
      </c>
      <c r="AR41" s="607">
        <v>0.17360866968825128</v>
      </c>
      <c r="AS41" s="607">
        <v>0.17312032424065416</v>
      </c>
      <c r="AT41" s="607">
        <v>0.17271023660892407</v>
      </c>
      <c r="AU41" s="607">
        <v>0.17225228679338889</v>
      </c>
      <c r="AV41" s="607">
        <v>0.17182156151419656</v>
      </c>
      <c r="AW41" s="607">
        <v>0.17148392535397006</v>
      </c>
      <c r="AX41" s="607">
        <v>0.17114230958596593</v>
      </c>
      <c r="AY41" s="607">
        <v>0.1708812270194304</v>
      </c>
      <c r="AZ41" s="607">
        <v>0.17058826739492519</v>
      </c>
      <c r="BA41" s="607">
        <v>0.17037702398522594</v>
      </c>
      <c r="BB41" s="607">
        <v>0.1701229224322886</v>
      </c>
      <c r="BC41" s="607">
        <v>0.16995928639533797</v>
      </c>
      <c r="BD41" s="607">
        <v>0.1697484882903407</v>
      </c>
      <c r="BE41" s="607">
        <v>0.16861519595854152</v>
      </c>
      <c r="BF41" s="607">
        <v>0.16842210561856477</v>
      </c>
      <c r="BG41" s="607">
        <v>0.16829270815328623</v>
      </c>
      <c r="BH41" s="607">
        <v>0.1682067466874537</v>
      </c>
      <c r="BI41" s="607">
        <v>0.16808247690755881</v>
      </c>
      <c r="BJ41" s="607">
        <v>0.16804658760754498</v>
      </c>
      <c r="BK41" s="608">
        <v>0.16801870912016467</v>
      </c>
    </row>
    <row r="42" spans="2:63">
      <c r="BB42" s="30"/>
      <c r="BC42" s="30"/>
      <c r="BD42" s="30"/>
      <c r="BE42" s="30"/>
      <c r="BF42" s="30"/>
      <c r="BG42" s="30"/>
      <c r="BH42" s="30"/>
      <c r="BI42" s="30"/>
      <c r="BJ42" s="30"/>
      <c r="BK42" s="30"/>
    </row>
    <row r="43" spans="2:63">
      <c r="BB43" s="30"/>
      <c r="BC43" s="30"/>
      <c r="BD43" s="30"/>
      <c r="BE43" s="30"/>
      <c r="BF43" s="30"/>
      <c r="BG43" s="30"/>
      <c r="BH43" s="30"/>
      <c r="BI43" s="30"/>
      <c r="BJ43" s="30"/>
      <c r="BK43" s="30"/>
    </row>
    <row r="44" spans="2:63">
      <c r="C44" s="395"/>
      <c r="D44" s="395"/>
      <c r="E44" s="395"/>
      <c r="F44" s="395"/>
      <c r="G44" s="395"/>
      <c r="H44" s="395"/>
      <c r="I44" s="395"/>
      <c r="J44" s="395"/>
      <c r="K44" s="395"/>
      <c r="L44" s="395"/>
      <c r="M44" s="395"/>
      <c r="N44" s="395"/>
      <c r="O44" s="395"/>
      <c r="P44" s="395"/>
      <c r="Q44" s="395"/>
      <c r="R44" s="395"/>
      <c r="S44" s="395"/>
      <c r="T44" s="395"/>
      <c r="U44" s="395"/>
      <c r="V44" s="395"/>
      <c r="W44" s="395"/>
      <c r="X44" s="395"/>
      <c r="Y44" s="395"/>
      <c r="Z44" s="395"/>
      <c r="AA44" s="395"/>
      <c r="AB44" s="395"/>
      <c r="AC44" s="395"/>
      <c r="AD44" s="395"/>
      <c r="AE44" s="395"/>
      <c r="AF44" s="395"/>
      <c r="AG44" s="395"/>
      <c r="AH44" s="395"/>
      <c r="AI44" s="395"/>
      <c r="AJ44" s="395"/>
      <c r="AK44" s="395"/>
      <c r="AL44" s="395"/>
      <c r="AM44" s="395"/>
      <c r="AN44" s="395"/>
      <c r="AO44" s="395"/>
      <c r="AP44" s="395"/>
      <c r="AQ44" s="395"/>
      <c r="AR44" s="395"/>
      <c r="AS44" s="395"/>
      <c r="AT44" s="29"/>
      <c r="AU44" s="29"/>
      <c r="AV44" s="29"/>
      <c r="AW44" s="29"/>
      <c r="AX44" s="29"/>
      <c r="AY44" s="29"/>
      <c r="AZ44" s="29"/>
      <c r="BA44" s="29"/>
    </row>
    <row r="45" spans="2:63" ht="15.75">
      <c r="B45" s="27" t="s">
        <v>62</v>
      </c>
      <c r="C45" s="395"/>
      <c r="D45" s="395"/>
      <c r="E45" s="395"/>
      <c r="F45" s="395"/>
      <c r="G45" s="395"/>
      <c r="H45" s="395"/>
      <c r="I45" s="395"/>
      <c r="J45" s="395"/>
      <c r="K45" s="395"/>
      <c r="L45" s="395"/>
      <c r="M45" s="395"/>
      <c r="N45" s="395"/>
      <c r="O45" s="395"/>
      <c r="P45" s="395"/>
      <c r="Q45" s="395"/>
      <c r="R45" s="395"/>
      <c r="S45" s="395"/>
      <c r="T45" s="395"/>
      <c r="U45" s="395"/>
      <c r="V45" s="395"/>
      <c r="W45" s="395"/>
      <c r="X45" s="395"/>
      <c r="Y45" s="395"/>
      <c r="Z45" s="395"/>
      <c r="AA45" s="395"/>
      <c r="AB45" s="395"/>
      <c r="AC45" s="395"/>
      <c r="AD45" s="395"/>
      <c r="AE45" s="395"/>
      <c r="AF45" s="395"/>
      <c r="AG45" s="395"/>
      <c r="AH45" s="395"/>
      <c r="AI45" s="395"/>
      <c r="AJ45" s="395"/>
      <c r="AK45" s="395"/>
      <c r="AL45" s="395"/>
      <c r="AM45" s="395"/>
      <c r="AN45" s="395"/>
      <c r="AO45" s="395"/>
      <c r="AP45" s="395"/>
      <c r="AQ45" s="395"/>
      <c r="AR45" s="395"/>
      <c r="AS45" s="395"/>
      <c r="AT45" s="29"/>
      <c r="AU45" s="29"/>
      <c r="AV45" s="29"/>
      <c r="AW45" s="29"/>
      <c r="AX45" s="29"/>
      <c r="AY45" s="29"/>
      <c r="AZ45" s="29"/>
      <c r="BA45" s="29"/>
    </row>
    <row r="46" spans="2:63" ht="15.75" thickBot="1">
      <c r="C46" s="395"/>
      <c r="D46" s="395"/>
      <c r="E46" s="395"/>
      <c r="F46" s="395"/>
      <c r="G46" s="395"/>
      <c r="H46" s="395"/>
      <c r="I46" s="395"/>
      <c r="J46" s="395"/>
      <c r="K46" s="395"/>
      <c r="L46" s="395"/>
      <c r="M46" s="395"/>
      <c r="N46" s="395"/>
      <c r="O46" s="395"/>
      <c r="P46" s="395"/>
      <c r="Q46" s="395"/>
      <c r="R46" s="395"/>
      <c r="S46" s="395"/>
      <c r="T46" s="395"/>
      <c r="U46" s="395"/>
      <c r="V46" s="395"/>
      <c r="W46" s="395"/>
      <c r="X46" s="395"/>
      <c r="Y46" s="395"/>
      <c r="Z46" s="395"/>
      <c r="AA46" s="395"/>
      <c r="AB46" s="395"/>
      <c r="AC46" s="395"/>
      <c r="AD46" s="395"/>
      <c r="AE46" s="395"/>
      <c r="AF46" s="395"/>
      <c r="AG46" s="395"/>
      <c r="AH46" s="395"/>
      <c r="AI46" s="395"/>
      <c r="AJ46" s="395"/>
      <c r="AK46" s="395"/>
      <c r="AL46" s="395"/>
      <c r="AM46" s="395"/>
      <c r="AN46" s="395"/>
      <c r="AO46" s="395"/>
      <c r="AP46" s="395"/>
      <c r="AQ46" s="395"/>
      <c r="AR46" s="395"/>
      <c r="AS46" s="395"/>
      <c r="AT46" s="395"/>
      <c r="AU46" s="395"/>
      <c r="AV46" s="395"/>
      <c r="AW46" s="395"/>
      <c r="AX46" s="395"/>
      <c r="AY46" s="395"/>
      <c r="AZ46" s="395"/>
      <c r="BA46" s="395"/>
      <c r="BB46" s="395"/>
      <c r="BC46" s="395"/>
      <c r="BD46" s="395"/>
      <c r="BE46" s="395"/>
      <c r="BF46" s="395"/>
      <c r="BG46" s="395"/>
      <c r="BH46" s="395"/>
      <c r="BI46" s="395"/>
      <c r="BJ46" s="395"/>
      <c r="BK46" s="395"/>
    </row>
    <row r="47" spans="2:63" s="20" customFormat="1" ht="39.75" thickBot="1">
      <c r="B47" s="646" t="s">
        <v>27</v>
      </c>
      <c r="C47" s="284">
        <v>1940</v>
      </c>
      <c r="D47" s="597">
        <v>1941</v>
      </c>
      <c r="E47" s="597">
        <v>1942</v>
      </c>
      <c r="F47" s="597">
        <v>1943</v>
      </c>
      <c r="G47" s="597">
        <v>1944</v>
      </c>
      <c r="H47" s="597">
        <v>1945</v>
      </c>
      <c r="I47" s="597">
        <v>1946</v>
      </c>
      <c r="J47" s="597">
        <v>1947</v>
      </c>
      <c r="K47" s="597">
        <v>1948</v>
      </c>
      <c r="L47" s="597">
        <v>1949</v>
      </c>
      <c r="M47" s="597">
        <v>1950</v>
      </c>
      <c r="N47" s="597">
        <v>1951</v>
      </c>
      <c r="O47" s="597">
        <v>1952</v>
      </c>
      <c r="P47" s="597">
        <v>1953</v>
      </c>
      <c r="Q47" s="597">
        <v>1954</v>
      </c>
      <c r="R47" s="597">
        <v>1955</v>
      </c>
      <c r="S47" s="597">
        <v>1956</v>
      </c>
      <c r="T47" s="597">
        <v>1957</v>
      </c>
      <c r="U47" s="597">
        <v>1958</v>
      </c>
      <c r="V47" s="597">
        <v>1959</v>
      </c>
      <c r="W47" s="597">
        <v>1960</v>
      </c>
      <c r="X47" s="597">
        <v>1961</v>
      </c>
      <c r="Y47" s="597">
        <v>1962</v>
      </c>
      <c r="Z47" s="597">
        <v>1963</v>
      </c>
      <c r="AA47" s="597">
        <v>1964</v>
      </c>
      <c r="AB47" s="597">
        <v>1965</v>
      </c>
      <c r="AC47" s="597">
        <v>1966</v>
      </c>
      <c r="AD47" s="597">
        <v>1967</v>
      </c>
      <c r="AE47" s="597">
        <v>1968</v>
      </c>
      <c r="AF47" s="597">
        <v>1969</v>
      </c>
      <c r="AG47" s="597">
        <v>1970</v>
      </c>
      <c r="AH47" s="597">
        <v>1971</v>
      </c>
      <c r="AI47" s="597">
        <v>1972</v>
      </c>
      <c r="AJ47" s="597">
        <v>1973</v>
      </c>
      <c r="AK47" s="597">
        <v>1974</v>
      </c>
      <c r="AL47" s="597">
        <v>1975</v>
      </c>
      <c r="AM47" s="597">
        <v>1976</v>
      </c>
      <c r="AN47" s="597">
        <v>1977</v>
      </c>
      <c r="AO47" s="597">
        <v>1978</v>
      </c>
      <c r="AP47" s="597">
        <v>1979</v>
      </c>
      <c r="AQ47" s="597">
        <v>1980</v>
      </c>
      <c r="AR47" s="597">
        <v>1981</v>
      </c>
      <c r="AS47" s="597">
        <v>1982</v>
      </c>
      <c r="AT47" s="597">
        <v>1983</v>
      </c>
      <c r="AU47" s="597">
        <v>1984</v>
      </c>
      <c r="AV47" s="597">
        <v>1985</v>
      </c>
      <c r="AW47" s="597">
        <v>1986</v>
      </c>
      <c r="AX47" s="597">
        <v>1987</v>
      </c>
      <c r="AY47" s="597">
        <v>1988</v>
      </c>
      <c r="AZ47" s="597">
        <v>1989</v>
      </c>
      <c r="BA47" s="597">
        <v>1990</v>
      </c>
      <c r="BB47" s="597">
        <v>1991</v>
      </c>
      <c r="BC47" s="597">
        <v>1992</v>
      </c>
      <c r="BD47" s="597">
        <v>1993</v>
      </c>
      <c r="BE47" s="597">
        <v>1994</v>
      </c>
      <c r="BF47" s="597">
        <v>1995</v>
      </c>
      <c r="BG47" s="597">
        <v>1996</v>
      </c>
      <c r="BH47" s="597">
        <v>1997</v>
      </c>
      <c r="BI47" s="597">
        <v>1998</v>
      </c>
      <c r="BJ47" s="597">
        <v>1999</v>
      </c>
      <c r="BK47" s="598">
        <v>2000</v>
      </c>
    </row>
    <row r="48" spans="2:63" s="20" customFormat="1">
      <c r="B48" s="1063">
        <v>1.7999999999999999E-2</v>
      </c>
      <c r="C48" s="600">
        <v>0.8669957817181444</v>
      </c>
      <c r="D48" s="601">
        <v>0.86495602316848375</v>
      </c>
      <c r="E48" s="601">
        <v>0.87198463244975943</v>
      </c>
      <c r="F48" s="601">
        <v>0.86997824076049124</v>
      </c>
      <c r="G48" s="601">
        <v>0.87515028011693941</v>
      </c>
      <c r="H48" s="601">
        <v>0.87532859833255527</v>
      </c>
      <c r="I48" s="601">
        <v>0.87817306592836886</v>
      </c>
      <c r="J48" s="601">
        <v>0.87858968886897326</v>
      </c>
      <c r="K48" s="601">
        <v>0.88023196958771588</v>
      </c>
      <c r="L48" s="601">
        <v>0.87048058872347644</v>
      </c>
      <c r="M48" s="601">
        <v>0.87745036134832621</v>
      </c>
      <c r="N48" s="601">
        <v>0.86738154759372665</v>
      </c>
      <c r="O48" s="601">
        <v>0.85322786206887191</v>
      </c>
      <c r="P48" s="601">
        <v>0.83976783841963432</v>
      </c>
      <c r="Q48" s="601">
        <v>0.82830765497318914</v>
      </c>
      <c r="R48" s="601">
        <v>0.82614542958832748</v>
      </c>
      <c r="S48" s="601">
        <v>0.82222038143501219</v>
      </c>
      <c r="T48" s="601">
        <v>0.82312514330311448</v>
      </c>
      <c r="U48" s="601">
        <v>0.82574948258475789</v>
      </c>
      <c r="V48" s="601">
        <v>0.82036212927274133</v>
      </c>
      <c r="W48" s="601">
        <v>0.81660102404261936</v>
      </c>
      <c r="X48" s="601">
        <v>0.81552772350537184</v>
      </c>
      <c r="Y48" s="601">
        <v>0.81098001100001349</v>
      </c>
      <c r="Z48" s="601">
        <v>0.80716125010211781</v>
      </c>
      <c r="AA48" s="601">
        <v>0.80509861372835623</v>
      </c>
      <c r="AB48" s="601">
        <v>0.80185585067393161</v>
      </c>
      <c r="AC48" s="601">
        <v>0.79916344026392616</v>
      </c>
      <c r="AD48" s="601">
        <v>0.79907451989991485</v>
      </c>
      <c r="AE48" s="601">
        <v>0.79671665425679328</v>
      </c>
      <c r="AF48" s="601">
        <v>0.79504061901885348</v>
      </c>
      <c r="AG48" s="601">
        <v>0.79851289755882515</v>
      </c>
      <c r="AH48" s="601">
        <v>0.79902130778891756</v>
      </c>
      <c r="AI48" s="601">
        <v>0.797989006479362</v>
      </c>
      <c r="AJ48" s="601">
        <v>0.79780858067876115</v>
      </c>
      <c r="AK48" s="601">
        <v>0.79671527022380273</v>
      </c>
      <c r="AL48" s="601">
        <v>0.7985306332445179</v>
      </c>
      <c r="AM48" s="601">
        <v>0.79745682631690806</v>
      </c>
      <c r="AN48" s="601">
        <v>0.79692683233227257</v>
      </c>
      <c r="AO48" s="601">
        <v>0.79751626045674506</v>
      </c>
      <c r="AP48" s="601">
        <v>0.79647972507789377</v>
      </c>
      <c r="AQ48" s="601">
        <v>0.79511043047901042</v>
      </c>
      <c r="AR48" s="601">
        <v>0.79425479834389656</v>
      </c>
      <c r="AS48" s="601">
        <v>0.79283156273003552</v>
      </c>
      <c r="AT48" s="601">
        <v>0.79197441634726873</v>
      </c>
      <c r="AU48" s="601">
        <v>0.79056316206905453</v>
      </c>
      <c r="AV48" s="601">
        <v>0.78916313296160534</v>
      </c>
      <c r="AW48" s="601">
        <v>0.78831225438245156</v>
      </c>
      <c r="AX48" s="601">
        <v>0.78693929401150353</v>
      </c>
      <c r="AY48" s="601">
        <v>0.78605516739810466</v>
      </c>
      <c r="AZ48" s="601">
        <v>0.78461500172692145</v>
      </c>
      <c r="BA48" s="601">
        <v>0.78373320330734053</v>
      </c>
      <c r="BB48" s="601">
        <v>0.78230877904660412</v>
      </c>
      <c r="BC48" s="601">
        <v>0.78142798580756956</v>
      </c>
      <c r="BD48" s="601">
        <v>0.78001412661521141</v>
      </c>
      <c r="BE48" s="601">
        <v>0.77758201857999087</v>
      </c>
      <c r="BF48" s="601">
        <v>0.77620269519059448</v>
      </c>
      <c r="BG48" s="601">
        <v>0.77530022090487771</v>
      </c>
      <c r="BH48" s="601">
        <v>0.77439422999245511</v>
      </c>
      <c r="BI48" s="601">
        <v>0.77295514256431763</v>
      </c>
      <c r="BJ48" s="601">
        <v>0.77204927235889209</v>
      </c>
      <c r="BK48" s="602">
        <v>0.77114039412818047</v>
      </c>
    </row>
    <row r="49" spans="2:63" s="20" customFormat="1">
      <c r="B49" s="1063">
        <v>1.4999999999999999E-2</v>
      </c>
      <c r="C49" s="603">
        <v>0.86707733210677285</v>
      </c>
      <c r="D49" s="604">
        <v>0.86513696735392365</v>
      </c>
      <c r="E49" s="604">
        <v>0.87231422138022618</v>
      </c>
      <c r="F49" s="604">
        <v>0.87049679355299137</v>
      </c>
      <c r="G49" s="604">
        <v>0.8759477246619719</v>
      </c>
      <c r="H49" s="604">
        <v>0.87648296821143001</v>
      </c>
      <c r="I49" s="604">
        <v>0.87978019311134192</v>
      </c>
      <c r="J49" s="604">
        <v>0.88074333435644125</v>
      </c>
      <c r="K49" s="604">
        <v>0.88303295487791844</v>
      </c>
      <c r="L49" s="604">
        <v>0.87393421550661787</v>
      </c>
      <c r="M49" s="604">
        <v>0.88176262266767302</v>
      </c>
      <c r="N49" s="604">
        <v>0.87250405097630279</v>
      </c>
      <c r="O49" s="604">
        <v>0.85926082846949625</v>
      </c>
      <c r="P49" s="604">
        <v>0.84678289490324954</v>
      </c>
      <c r="Q49" s="604">
        <v>0.83645341718394428</v>
      </c>
      <c r="R49" s="604">
        <v>0.83553894889181213</v>
      </c>
      <c r="S49" s="604">
        <v>0.83300355568815099</v>
      </c>
      <c r="T49" s="604">
        <v>0.83546102397876332</v>
      </c>
      <c r="U49" s="604">
        <v>0.83977295300582555</v>
      </c>
      <c r="V49" s="604">
        <v>0.83608890586560469</v>
      </c>
      <c r="W49" s="604">
        <v>0.83409568390909505</v>
      </c>
      <c r="X49" s="604">
        <v>0.83516186924215607</v>
      </c>
      <c r="Y49" s="604">
        <v>0.83268970901042827</v>
      </c>
      <c r="Z49" s="604">
        <v>0.83072999989646945</v>
      </c>
      <c r="AA49" s="604">
        <v>0.83037334741781266</v>
      </c>
      <c r="AB49" s="604">
        <v>0.82838580748143253</v>
      </c>
      <c r="AC49" s="604">
        <v>0.82677700112319397</v>
      </c>
      <c r="AD49" s="604">
        <v>0.82748239893982978</v>
      </c>
      <c r="AE49" s="604">
        <v>0.8255935014631739</v>
      </c>
      <c r="AF49" s="604">
        <v>0.8242601347226175</v>
      </c>
      <c r="AG49" s="604">
        <v>0.82747562380634632</v>
      </c>
      <c r="AH49" s="604">
        <v>0.82792338803008692</v>
      </c>
      <c r="AI49" s="604">
        <v>0.82702389087258632</v>
      </c>
      <c r="AJ49" s="604">
        <v>0.8266862135951778</v>
      </c>
      <c r="AK49" s="604">
        <v>0.82572962705711184</v>
      </c>
      <c r="AL49" s="604">
        <v>0.82749748554003499</v>
      </c>
      <c r="AM49" s="604">
        <v>0.82655766335730596</v>
      </c>
      <c r="AN49" s="604">
        <v>0.8260937762072349</v>
      </c>
      <c r="AO49" s="604">
        <v>0.82660692066175712</v>
      </c>
      <c r="AP49" s="604">
        <v>0.82570118450816921</v>
      </c>
      <c r="AQ49" s="604">
        <v>0.82443964502046585</v>
      </c>
      <c r="AR49" s="604">
        <v>0.82362649333816518</v>
      </c>
      <c r="AS49" s="604">
        <v>0.82231082718528892</v>
      </c>
      <c r="AT49" s="604">
        <v>0.8214960436612887</v>
      </c>
      <c r="AU49" s="604">
        <v>0.82019143689310126</v>
      </c>
      <c r="AV49" s="604">
        <v>0.81889740988842319</v>
      </c>
      <c r="AW49" s="604">
        <v>0.81808967312374714</v>
      </c>
      <c r="AX49" s="604">
        <v>0.81682392972311291</v>
      </c>
      <c r="AY49" s="604">
        <v>0.81598602733584902</v>
      </c>
      <c r="AZ49" s="604">
        <v>0.81465729651741148</v>
      </c>
      <c r="BA49" s="604">
        <v>0.81382274040423919</v>
      </c>
      <c r="BB49" s="604">
        <v>0.81250980125141359</v>
      </c>
      <c r="BC49" s="604">
        <v>0.81167709753265094</v>
      </c>
      <c r="BD49" s="604">
        <v>0.81037450620095142</v>
      </c>
      <c r="BE49" s="604">
        <v>0.80818897718185145</v>
      </c>
      <c r="BF49" s="604">
        <v>0.80692156413175076</v>
      </c>
      <c r="BG49" s="604">
        <v>0.80607176810936709</v>
      </c>
      <c r="BH49" s="604">
        <v>0.80521912245204619</v>
      </c>
      <c r="BI49" s="604">
        <v>0.80389633480949063</v>
      </c>
      <c r="BJ49" s="604">
        <v>0.80304492810410655</v>
      </c>
      <c r="BK49" s="605">
        <v>0.80219119963856844</v>
      </c>
    </row>
    <row r="50" spans="2:63" s="20" customFormat="1">
      <c r="B50" s="1063">
        <v>1.2999999999999999E-2</v>
      </c>
      <c r="C50" s="603">
        <v>0.86713178619620357</v>
      </c>
      <c r="D50" s="604">
        <v>0.86525790293379823</v>
      </c>
      <c r="E50" s="604">
        <v>0.8725347384525528</v>
      </c>
      <c r="F50" s="604">
        <v>0.87084411935742501</v>
      </c>
      <c r="G50" s="604">
        <v>0.87648258580499305</v>
      </c>
      <c r="H50" s="604">
        <v>0.87725841271079519</v>
      </c>
      <c r="I50" s="604">
        <v>0.88086160128584923</v>
      </c>
      <c r="J50" s="604">
        <v>0.88219509200054347</v>
      </c>
      <c r="K50" s="604">
        <v>0.88492454128829412</v>
      </c>
      <c r="L50" s="604">
        <v>0.87627052132574423</v>
      </c>
      <c r="M50" s="604">
        <v>0.88468512291646095</v>
      </c>
      <c r="N50" s="604">
        <v>0.8759815295850063</v>
      </c>
      <c r="O50" s="604">
        <v>0.86336379125312035</v>
      </c>
      <c r="P50" s="604">
        <v>0.85156232167002066</v>
      </c>
      <c r="Q50" s="604">
        <v>0.842013761481606</v>
      </c>
      <c r="R50" s="604">
        <v>0.84196252603645894</v>
      </c>
      <c r="S50" s="604">
        <v>0.84039158994683427</v>
      </c>
      <c r="T50" s="604">
        <v>0.84392891526249125</v>
      </c>
      <c r="U50" s="604">
        <v>0.84941732963185512</v>
      </c>
      <c r="V50" s="604">
        <v>0.84692477700256918</v>
      </c>
      <c r="W50" s="604">
        <v>0.84617182476250652</v>
      </c>
      <c r="X50" s="604">
        <v>0.84873987268346318</v>
      </c>
      <c r="Y50" s="604">
        <v>0.84773032661695102</v>
      </c>
      <c r="Z50" s="604">
        <v>0.84708562046324332</v>
      </c>
      <c r="AA50" s="604">
        <v>0.8479362238842495</v>
      </c>
      <c r="AB50" s="604">
        <v>0.84684461999730276</v>
      </c>
      <c r="AC50" s="604">
        <v>0.84601040201606614</v>
      </c>
      <c r="AD50" s="604">
        <v>0.84727833833344723</v>
      </c>
      <c r="AE50" s="604">
        <v>0.84572393495005094</v>
      </c>
      <c r="AF50" s="604">
        <v>0.84463851340907814</v>
      </c>
      <c r="AG50" s="604">
        <v>0.84766544290443535</v>
      </c>
      <c r="AH50" s="604">
        <v>0.84806752520776674</v>
      </c>
      <c r="AI50" s="604">
        <v>0.84726548903408216</v>
      </c>
      <c r="AJ50" s="604">
        <v>0.84681267935145965</v>
      </c>
      <c r="AK50" s="604">
        <v>0.84595598680160344</v>
      </c>
      <c r="AL50" s="604">
        <v>0.84768978234651582</v>
      </c>
      <c r="AM50" s="604">
        <v>0.84684906437376661</v>
      </c>
      <c r="AN50" s="604">
        <v>0.84643320990976256</v>
      </c>
      <c r="AO50" s="604">
        <v>0.84689050553072087</v>
      </c>
      <c r="AP50" s="604">
        <v>0.84608138198977834</v>
      </c>
      <c r="AQ50" s="604">
        <v>0.84489972351130982</v>
      </c>
      <c r="AR50" s="604">
        <v>0.8441185107489132</v>
      </c>
      <c r="AS50" s="604">
        <v>0.84288272310626411</v>
      </c>
      <c r="AT50" s="604">
        <v>0.84209997832382999</v>
      </c>
      <c r="AU50" s="604">
        <v>0.84087513836833117</v>
      </c>
      <c r="AV50" s="604">
        <v>0.8396602473443987</v>
      </c>
      <c r="AW50" s="604">
        <v>0.83888520171208325</v>
      </c>
      <c r="AX50" s="604">
        <v>0.83769901841062255</v>
      </c>
      <c r="AY50" s="604">
        <v>0.8368965521630648</v>
      </c>
      <c r="AZ50" s="604">
        <v>0.83565131895464562</v>
      </c>
      <c r="BA50" s="604">
        <v>0.83485272528680377</v>
      </c>
      <c r="BB50" s="604">
        <v>0.83362279591941146</v>
      </c>
      <c r="BC50" s="604">
        <v>0.83282685412479829</v>
      </c>
      <c r="BD50" s="604">
        <v>0.83160733880019622</v>
      </c>
      <c r="BE50" s="604">
        <v>0.82960472691297404</v>
      </c>
      <c r="BF50" s="604">
        <v>0.82842106681725991</v>
      </c>
      <c r="BG50" s="604">
        <v>0.82761123128262559</v>
      </c>
      <c r="BH50" s="604">
        <v>0.82679897810005443</v>
      </c>
      <c r="BI50" s="604">
        <v>0.82556344368505086</v>
      </c>
      <c r="BJ50" s="604">
        <v>0.82475313853694121</v>
      </c>
      <c r="BK50" s="605">
        <v>0.82394098431447171</v>
      </c>
    </row>
    <row r="51" spans="2:63" s="20" customFormat="1" ht="15.75" thickBot="1">
      <c r="B51" s="1064">
        <v>0.01</v>
      </c>
      <c r="C51" s="606">
        <v>0.86721359840496048</v>
      </c>
      <c r="D51" s="607">
        <v>0.86543976728422722</v>
      </c>
      <c r="E51" s="607">
        <v>0.87286670719597703</v>
      </c>
      <c r="F51" s="607">
        <v>0.8713675609578817</v>
      </c>
      <c r="G51" s="607">
        <v>0.87728976782096235</v>
      </c>
      <c r="H51" s="607">
        <v>0.87843047333858737</v>
      </c>
      <c r="I51" s="607">
        <v>0.88249889886336685</v>
      </c>
      <c r="J51" s="607">
        <v>0.88439709834220737</v>
      </c>
      <c r="K51" s="607">
        <v>0.88779897768332194</v>
      </c>
      <c r="L51" s="607">
        <v>0.87982684901695707</v>
      </c>
      <c r="M51" s="607">
        <v>0.88914198738526451</v>
      </c>
      <c r="N51" s="607">
        <v>0.8812937925242692</v>
      </c>
      <c r="O51" s="607">
        <v>0.86964301007799694</v>
      </c>
      <c r="P51" s="607">
        <v>0.85889007373741921</v>
      </c>
      <c r="Q51" s="607">
        <v>0.85055521833302894</v>
      </c>
      <c r="R51" s="607">
        <v>0.85184797027707304</v>
      </c>
      <c r="S51" s="607">
        <v>0.85178342159287479</v>
      </c>
      <c r="T51" s="607">
        <v>0.8570109397425264</v>
      </c>
      <c r="U51" s="607">
        <v>0.86434527543391149</v>
      </c>
      <c r="V51" s="607">
        <v>0.86372860863520096</v>
      </c>
      <c r="W51" s="607">
        <v>0.86493407248509724</v>
      </c>
      <c r="X51" s="607">
        <v>0.86987517149082705</v>
      </c>
      <c r="Y51" s="607">
        <v>0.87118560505316178</v>
      </c>
      <c r="Z51" s="607">
        <v>0.87263452578257916</v>
      </c>
      <c r="AA51" s="607">
        <v>0.87540820096536109</v>
      </c>
      <c r="AB51" s="607">
        <v>0.87575513843752839</v>
      </c>
      <c r="AC51" s="607">
        <v>0.87616906707659037</v>
      </c>
      <c r="AD51" s="607">
        <v>0.87833238514054535</v>
      </c>
      <c r="AE51" s="607">
        <v>0.87731370913302587</v>
      </c>
      <c r="AF51" s="607">
        <v>0.87663128132662549</v>
      </c>
      <c r="AG51" s="607">
        <v>0.8793489134729916</v>
      </c>
      <c r="AH51" s="607">
        <v>0.87967454138813994</v>
      </c>
      <c r="AI51" s="607">
        <v>0.87903329253128148</v>
      </c>
      <c r="AJ51" s="607">
        <v>0.87839030288466879</v>
      </c>
      <c r="AK51" s="607">
        <v>0.87769956154046014</v>
      </c>
      <c r="AL51" s="607">
        <v>0.87937710056525409</v>
      </c>
      <c r="AM51" s="607">
        <v>0.87869869078494234</v>
      </c>
      <c r="AN51" s="607">
        <v>0.87836313897863216</v>
      </c>
      <c r="AO51" s="607">
        <v>0.87872907489331264</v>
      </c>
      <c r="AP51" s="607">
        <v>0.87807916807443809</v>
      </c>
      <c r="AQ51" s="607">
        <v>0.87703154890622226</v>
      </c>
      <c r="AR51" s="607">
        <v>0.87630417194019983</v>
      </c>
      <c r="AS51" s="607">
        <v>0.87520251418111317</v>
      </c>
      <c r="AT51" s="607">
        <v>0.87447403522955747</v>
      </c>
      <c r="AU51" s="607">
        <v>0.87338184262044238</v>
      </c>
      <c r="AV51" s="607">
        <v>0.87229958189604084</v>
      </c>
      <c r="AW51" s="607">
        <v>0.87157940466970019</v>
      </c>
      <c r="AX51" s="607">
        <v>0.8705271169939105</v>
      </c>
      <c r="AY51" s="607">
        <v>0.86978482890124886</v>
      </c>
      <c r="AZ51" s="607">
        <v>0.86867935983237876</v>
      </c>
      <c r="BA51" s="607">
        <v>0.86794196365359233</v>
      </c>
      <c r="BB51" s="607">
        <v>0.86685211753611979</v>
      </c>
      <c r="BC51" s="607">
        <v>0.8661182009733327</v>
      </c>
      <c r="BD51" s="607">
        <v>0.86503833161139654</v>
      </c>
      <c r="BE51" s="607">
        <v>0.86334089528444069</v>
      </c>
      <c r="BF51" s="607">
        <v>0.86229789568086468</v>
      </c>
      <c r="BG51" s="607">
        <v>0.86155593447190693</v>
      </c>
      <c r="BH51" s="607">
        <v>0.86081219452845004</v>
      </c>
      <c r="BI51" s="607">
        <v>0.85972360393820668</v>
      </c>
      <c r="BJ51" s="607">
        <v>0.85898291689820483</v>
      </c>
      <c r="BK51" s="608">
        <v>0.85824104214863517</v>
      </c>
    </row>
    <row r="52" spans="2:63">
      <c r="C52" s="395"/>
      <c r="D52" s="395"/>
      <c r="E52" s="395"/>
      <c r="F52" s="395"/>
      <c r="G52" s="395"/>
      <c r="H52" s="395"/>
      <c r="I52" s="395"/>
      <c r="J52" s="395"/>
      <c r="K52" s="395"/>
      <c r="L52" s="395"/>
      <c r="M52" s="395"/>
      <c r="N52" s="395"/>
      <c r="O52" s="395"/>
      <c r="P52" s="395"/>
      <c r="Q52" s="395"/>
      <c r="R52" s="395"/>
      <c r="S52" s="395"/>
      <c r="T52" s="395"/>
      <c r="U52" s="395"/>
      <c r="V52" s="395"/>
      <c r="W52" s="395"/>
      <c r="X52" s="395"/>
      <c r="Y52" s="395"/>
      <c r="Z52" s="395"/>
      <c r="AA52" s="395"/>
      <c r="AB52" s="395"/>
      <c r="AC52" s="395"/>
      <c r="AD52" s="395"/>
      <c r="AE52" s="395"/>
      <c r="AF52" s="395"/>
      <c r="AG52" s="395"/>
      <c r="AH52" s="395"/>
      <c r="AI52" s="395"/>
      <c r="AJ52" s="395"/>
      <c r="AK52" s="395"/>
      <c r="AL52" s="395"/>
      <c r="AM52" s="395"/>
      <c r="AN52" s="395"/>
      <c r="AO52" s="395"/>
      <c r="AP52" s="395"/>
      <c r="AQ52" s="395"/>
      <c r="AR52" s="395"/>
      <c r="AS52" s="395"/>
      <c r="AT52" s="395"/>
      <c r="AU52" s="395"/>
      <c r="AV52" s="395"/>
      <c r="AW52" s="395"/>
      <c r="AX52" s="395"/>
      <c r="AY52" s="395"/>
      <c r="AZ52" s="395"/>
      <c r="BA52" s="395"/>
    </row>
    <row r="53" spans="2:63">
      <c r="C53" s="395"/>
      <c r="D53" s="395"/>
      <c r="E53" s="395"/>
      <c r="F53" s="395"/>
      <c r="G53" s="395"/>
      <c r="H53" s="395"/>
      <c r="I53" s="395"/>
      <c r="J53" s="395"/>
      <c r="K53" s="395"/>
      <c r="L53" s="395"/>
      <c r="M53" s="395"/>
      <c r="N53" s="395"/>
      <c r="O53" s="395"/>
      <c r="P53" s="395"/>
      <c r="Q53" s="395"/>
      <c r="R53" s="395"/>
      <c r="S53" s="395"/>
      <c r="T53" s="395"/>
      <c r="U53" s="395"/>
      <c r="V53" s="395"/>
      <c r="W53" s="395"/>
      <c r="X53" s="395"/>
      <c r="Y53" s="395"/>
      <c r="Z53" s="395"/>
      <c r="AA53" s="395"/>
      <c r="AB53" s="395"/>
      <c r="AC53" s="395"/>
      <c r="AD53" s="395"/>
      <c r="AE53" s="395"/>
      <c r="AF53" s="395"/>
      <c r="AG53" s="395"/>
      <c r="AH53" s="395"/>
      <c r="AI53" s="395"/>
      <c r="AJ53" s="395"/>
      <c r="AK53" s="395"/>
      <c r="AL53" s="395"/>
      <c r="AM53" s="395"/>
      <c r="AN53" s="395"/>
      <c r="AO53" s="395"/>
      <c r="AP53" s="395"/>
      <c r="AQ53" s="395"/>
      <c r="AR53" s="395"/>
      <c r="AS53" s="395"/>
      <c r="AT53" s="395"/>
      <c r="AU53" s="395"/>
      <c r="AV53" s="395"/>
      <c r="AW53" s="395"/>
      <c r="AX53" s="395"/>
      <c r="AY53" s="395"/>
      <c r="AZ53" s="395"/>
      <c r="BA53" s="395"/>
    </row>
    <row r="54" spans="2:63">
      <c r="C54" s="395"/>
      <c r="D54" s="395"/>
      <c r="E54" s="395"/>
      <c r="F54" s="395"/>
      <c r="G54" s="395"/>
      <c r="H54" s="395"/>
      <c r="I54" s="395"/>
      <c r="J54" s="395"/>
      <c r="K54" s="395"/>
      <c r="L54" s="395"/>
      <c r="M54" s="395"/>
      <c r="N54" s="395"/>
      <c r="O54" s="395"/>
      <c r="P54" s="395"/>
      <c r="Q54" s="395"/>
      <c r="R54" s="395"/>
      <c r="S54" s="395"/>
      <c r="T54" s="395"/>
      <c r="U54" s="395"/>
      <c r="V54" s="395"/>
      <c r="W54" s="395"/>
      <c r="X54" s="395"/>
      <c r="Y54" s="395"/>
      <c r="Z54" s="395"/>
      <c r="AA54" s="395"/>
      <c r="AB54" s="395"/>
      <c r="AC54" s="395"/>
      <c r="AD54" s="395"/>
      <c r="AE54" s="395"/>
      <c r="AF54" s="395"/>
      <c r="AG54" s="395"/>
      <c r="AH54" s="395"/>
      <c r="AI54" s="395"/>
      <c r="AJ54" s="395"/>
      <c r="AK54" s="395"/>
      <c r="AL54" s="395"/>
      <c r="AM54" s="395"/>
      <c r="AN54" s="395"/>
      <c r="AO54" s="395"/>
      <c r="AP54" s="395"/>
      <c r="AQ54" s="395"/>
      <c r="AR54" s="395"/>
      <c r="AS54" s="395"/>
      <c r="AT54" s="395"/>
      <c r="AU54" s="395"/>
      <c r="AV54" s="395"/>
      <c r="AW54" s="395"/>
      <c r="AX54" s="395"/>
      <c r="AY54" s="395"/>
      <c r="AZ54" s="395"/>
      <c r="BA54" s="395"/>
    </row>
    <row r="55" spans="2:63">
      <c r="C55" s="395"/>
      <c r="D55" s="395"/>
      <c r="E55" s="395"/>
      <c r="F55" s="395"/>
      <c r="G55" s="395"/>
      <c r="H55" s="395"/>
      <c r="I55" s="395"/>
      <c r="J55" s="395"/>
      <c r="K55" s="395"/>
      <c r="L55" s="395"/>
      <c r="M55" s="395"/>
      <c r="N55" s="395"/>
      <c r="O55" s="395"/>
      <c r="P55" s="395"/>
      <c r="Q55" s="395"/>
      <c r="R55" s="395"/>
      <c r="S55" s="395"/>
      <c r="T55" s="395"/>
      <c r="U55" s="395"/>
      <c r="V55" s="395"/>
      <c r="W55" s="395"/>
      <c r="X55" s="395"/>
      <c r="Y55" s="395"/>
      <c r="Z55" s="395"/>
      <c r="AA55" s="395"/>
      <c r="AB55" s="395"/>
      <c r="AC55" s="395"/>
      <c r="AD55" s="395"/>
      <c r="AE55" s="395"/>
      <c r="AF55" s="395"/>
      <c r="AG55" s="395"/>
      <c r="AH55" s="395"/>
      <c r="AI55" s="395"/>
      <c r="AJ55" s="395"/>
      <c r="AK55" s="395"/>
      <c r="AL55" s="395"/>
      <c r="AM55" s="395"/>
      <c r="AN55" s="395"/>
      <c r="AO55" s="395"/>
      <c r="AP55" s="395"/>
      <c r="AQ55" s="395"/>
      <c r="AR55" s="395"/>
      <c r="AS55" s="395"/>
      <c r="AT55" s="395"/>
      <c r="AU55" s="395"/>
      <c r="AV55" s="395"/>
      <c r="AW55" s="395"/>
      <c r="AX55" s="395"/>
      <c r="AY55" s="395"/>
      <c r="AZ55" s="395"/>
      <c r="BA55" s="395"/>
    </row>
    <row r="56" spans="2:63">
      <c r="C56" s="395"/>
      <c r="D56" s="395"/>
      <c r="E56" s="395"/>
      <c r="F56" s="395"/>
      <c r="G56" s="395"/>
      <c r="H56" s="395"/>
      <c r="I56" s="395"/>
      <c r="J56" s="395"/>
      <c r="K56" s="395"/>
      <c r="L56" s="395"/>
      <c r="M56" s="395"/>
      <c r="N56" s="395"/>
      <c r="O56" s="395"/>
      <c r="P56" s="395"/>
      <c r="Q56" s="395"/>
      <c r="R56" s="395"/>
      <c r="S56" s="395"/>
      <c r="T56" s="395"/>
      <c r="U56" s="395"/>
      <c r="V56" s="395"/>
      <c r="W56" s="395"/>
      <c r="X56" s="395"/>
      <c r="Y56" s="395"/>
      <c r="Z56" s="395"/>
      <c r="AA56" s="395"/>
      <c r="AB56" s="395"/>
      <c r="AC56" s="395"/>
      <c r="AD56" s="395"/>
      <c r="AE56" s="395"/>
      <c r="AF56" s="395"/>
      <c r="AG56" s="395"/>
      <c r="AH56" s="395"/>
      <c r="AI56" s="395"/>
      <c r="AJ56" s="395"/>
      <c r="AK56" s="395"/>
      <c r="AL56" s="395"/>
      <c r="AM56" s="395"/>
      <c r="AN56" s="395"/>
      <c r="AO56" s="395"/>
      <c r="AP56" s="395"/>
      <c r="AQ56" s="395"/>
      <c r="AR56" s="395"/>
      <c r="AS56" s="395"/>
      <c r="AT56" s="395"/>
      <c r="AU56" s="395"/>
      <c r="AV56" s="395"/>
      <c r="AW56" s="395"/>
      <c r="AX56" s="395"/>
      <c r="AY56" s="395"/>
      <c r="AZ56" s="395"/>
      <c r="BA56" s="395"/>
    </row>
    <row r="57" spans="2:63">
      <c r="C57" s="395"/>
      <c r="D57" s="395"/>
      <c r="E57" s="395"/>
      <c r="F57" s="395"/>
      <c r="G57" s="395"/>
      <c r="H57" s="395"/>
      <c r="I57" s="395"/>
      <c r="J57" s="395"/>
      <c r="K57" s="395"/>
      <c r="L57" s="395"/>
      <c r="M57" s="395"/>
      <c r="N57" s="395"/>
      <c r="O57" s="395"/>
      <c r="P57" s="395"/>
      <c r="Q57" s="395"/>
      <c r="R57" s="395"/>
      <c r="S57" s="395"/>
      <c r="T57" s="395"/>
      <c r="U57" s="395"/>
      <c r="V57" s="395"/>
      <c r="W57" s="395"/>
      <c r="X57" s="395"/>
      <c r="Y57" s="395"/>
      <c r="Z57" s="395"/>
      <c r="AA57" s="395"/>
      <c r="AB57" s="395"/>
      <c r="AC57" s="395"/>
      <c r="AD57" s="395"/>
      <c r="AE57" s="395"/>
      <c r="AF57" s="395"/>
      <c r="AG57" s="395"/>
      <c r="AH57" s="395"/>
      <c r="AI57" s="395"/>
      <c r="AJ57" s="395"/>
      <c r="AK57" s="395"/>
      <c r="AL57" s="395"/>
      <c r="AM57" s="395"/>
      <c r="AN57" s="395"/>
      <c r="AO57" s="395"/>
      <c r="AP57" s="395"/>
      <c r="AQ57" s="395"/>
      <c r="AR57" s="395"/>
      <c r="AS57" s="395"/>
      <c r="AT57" s="395"/>
      <c r="AU57" s="395"/>
      <c r="AV57" s="395"/>
      <c r="AW57" s="395"/>
      <c r="AX57" s="395"/>
      <c r="AY57" s="395"/>
      <c r="AZ57" s="395"/>
      <c r="BA57" s="395"/>
    </row>
    <row r="58" spans="2:63">
      <c r="C58" s="395"/>
      <c r="D58" s="395"/>
      <c r="E58" s="395"/>
      <c r="F58" s="395"/>
      <c r="G58" s="395"/>
      <c r="H58" s="395"/>
      <c r="I58" s="395"/>
      <c r="J58" s="395"/>
      <c r="K58" s="395"/>
      <c r="L58" s="395"/>
      <c r="M58" s="395"/>
      <c r="N58" s="395"/>
      <c r="O58" s="395"/>
      <c r="P58" s="395"/>
      <c r="Q58" s="395"/>
      <c r="R58" s="395"/>
      <c r="S58" s="395"/>
      <c r="T58" s="395"/>
      <c r="U58" s="395"/>
      <c r="V58" s="395"/>
      <c r="W58" s="395"/>
      <c r="X58" s="395"/>
      <c r="Y58" s="395"/>
      <c r="Z58" s="395"/>
      <c r="AA58" s="395"/>
      <c r="AB58" s="395"/>
      <c r="AC58" s="395"/>
      <c r="AD58" s="395"/>
      <c r="AE58" s="395"/>
      <c r="AF58" s="395"/>
      <c r="AG58" s="395"/>
      <c r="AH58" s="395"/>
      <c r="AI58" s="395"/>
      <c r="AJ58" s="395"/>
      <c r="AK58" s="395"/>
      <c r="AL58" s="395"/>
      <c r="AM58" s="395"/>
      <c r="AN58" s="395"/>
      <c r="AO58" s="395"/>
      <c r="AP58" s="395"/>
      <c r="AQ58" s="395"/>
      <c r="AR58" s="395"/>
      <c r="AS58" s="395"/>
      <c r="AT58" s="395"/>
      <c r="AU58" s="395"/>
      <c r="AV58" s="395"/>
      <c r="AW58" s="395"/>
      <c r="AX58" s="395"/>
      <c r="AY58" s="395"/>
      <c r="AZ58" s="395"/>
      <c r="BA58" s="395"/>
    </row>
    <row r="59" spans="2:63">
      <c r="C59" s="395"/>
      <c r="D59" s="395"/>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95"/>
      <c r="AC59" s="395"/>
      <c r="AD59" s="395"/>
      <c r="AE59" s="395"/>
      <c r="AF59" s="395"/>
      <c r="AG59" s="395"/>
      <c r="AH59" s="395"/>
      <c r="AI59" s="395"/>
      <c r="AJ59" s="395"/>
      <c r="AK59" s="395"/>
      <c r="AL59" s="395"/>
      <c r="AM59" s="395"/>
      <c r="AN59" s="395"/>
      <c r="AO59" s="395"/>
      <c r="AP59" s="395"/>
      <c r="AQ59" s="395"/>
      <c r="AR59" s="395"/>
      <c r="AS59" s="395"/>
      <c r="AT59" s="395"/>
      <c r="AU59" s="395"/>
      <c r="AV59" s="395"/>
      <c r="AW59" s="395"/>
      <c r="AX59" s="395"/>
      <c r="AY59" s="395"/>
      <c r="AZ59" s="395"/>
      <c r="BA59" s="395"/>
    </row>
    <row r="60" spans="2:63">
      <c r="C60" s="395"/>
      <c r="D60" s="395"/>
      <c r="E60" s="395"/>
      <c r="F60" s="395"/>
      <c r="G60" s="395"/>
      <c r="H60" s="395"/>
      <c r="I60" s="395"/>
      <c r="J60" s="395"/>
      <c r="K60" s="395"/>
      <c r="L60" s="395"/>
      <c r="M60" s="395"/>
      <c r="N60" s="395"/>
      <c r="O60" s="395"/>
      <c r="P60" s="395"/>
      <c r="Q60" s="395"/>
      <c r="R60" s="395"/>
      <c r="S60" s="395"/>
      <c r="T60" s="395"/>
      <c r="U60" s="395"/>
      <c r="V60" s="395"/>
      <c r="W60" s="395"/>
      <c r="X60" s="395"/>
      <c r="Y60" s="395"/>
      <c r="Z60" s="395"/>
      <c r="AA60" s="395"/>
      <c r="AB60" s="395"/>
      <c r="AC60" s="395"/>
      <c r="AD60" s="395"/>
      <c r="AE60" s="395"/>
      <c r="AF60" s="395"/>
      <c r="AG60" s="395"/>
      <c r="AH60" s="395"/>
      <c r="AI60" s="395"/>
      <c r="AJ60" s="395"/>
      <c r="AK60" s="395"/>
      <c r="AL60" s="395"/>
      <c r="AM60" s="395"/>
      <c r="AN60" s="395"/>
      <c r="AO60" s="395"/>
      <c r="AP60" s="395"/>
      <c r="AQ60" s="395"/>
      <c r="AR60" s="395"/>
      <c r="AS60" s="395"/>
      <c r="AT60" s="395"/>
      <c r="AU60" s="395"/>
      <c r="AV60" s="395"/>
      <c r="AW60" s="395"/>
      <c r="AX60" s="395"/>
      <c r="AY60" s="395"/>
      <c r="AZ60" s="395"/>
      <c r="BA60" s="395"/>
    </row>
    <row r="61" spans="2:63">
      <c r="C61" s="395"/>
      <c r="D61" s="395"/>
      <c r="E61" s="395"/>
      <c r="F61" s="395"/>
      <c r="G61" s="395"/>
      <c r="H61" s="395"/>
      <c r="I61" s="395"/>
      <c r="J61" s="395"/>
      <c r="K61" s="395"/>
      <c r="L61" s="395"/>
      <c r="M61" s="395"/>
      <c r="N61" s="395"/>
      <c r="O61" s="395"/>
      <c r="P61" s="395"/>
      <c r="Q61" s="395"/>
      <c r="R61" s="395"/>
      <c r="S61" s="395"/>
      <c r="T61" s="395"/>
      <c r="U61" s="395"/>
      <c r="V61" s="395"/>
      <c r="W61" s="395"/>
      <c r="X61" s="395"/>
      <c r="Y61" s="395"/>
      <c r="Z61" s="395"/>
      <c r="AA61" s="395"/>
      <c r="AB61" s="395"/>
      <c r="AC61" s="395"/>
      <c r="AD61" s="395"/>
      <c r="AE61" s="395"/>
      <c r="AF61" s="395"/>
      <c r="AG61" s="395"/>
      <c r="AH61" s="395"/>
      <c r="AI61" s="395"/>
      <c r="AJ61" s="395"/>
      <c r="AK61" s="395"/>
      <c r="AL61" s="395"/>
      <c r="AM61" s="395"/>
      <c r="AN61" s="395"/>
      <c r="AO61" s="395"/>
      <c r="AP61" s="395"/>
      <c r="AQ61" s="395"/>
      <c r="AR61" s="395"/>
      <c r="AS61" s="395"/>
      <c r="AT61" s="395"/>
      <c r="AU61" s="395"/>
      <c r="AV61" s="395"/>
      <c r="AW61" s="395"/>
      <c r="AX61" s="395"/>
      <c r="AY61" s="395"/>
      <c r="AZ61" s="395"/>
      <c r="BA61" s="395"/>
    </row>
    <row r="62" spans="2:63">
      <c r="C62" s="395"/>
      <c r="D62" s="395"/>
      <c r="E62" s="395"/>
      <c r="F62" s="395"/>
      <c r="G62" s="395"/>
      <c r="H62" s="395"/>
      <c r="I62" s="395"/>
      <c r="J62" s="395"/>
      <c r="K62" s="395"/>
      <c r="L62" s="395"/>
      <c r="M62" s="395"/>
      <c r="N62" s="395"/>
      <c r="O62" s="395"/>
      <c r="P62" s="395"/>
      <c r="Q62" s="395"/>
      <c r="R62" s="395"/>
      <c r="S62" s="395"/>
      <c r="T62" s="395"/>
      <c r="U62" s="395"/>
      <c r="V62" s="395"/>
      <c r="W62" s="395"/>
      <c r="X62" s="395"/>
      <c r="Y62" s="395"/>
      <c r="Z62" s="395"/>
      <c r="AA62" s="395"/>
      <c r="AB62" s="395"/>
      <c r="AC62" s="395"/>
      <c r="AD62" s="395"/>
      <c r="AE62" s="395"/>
      <c r="AF62" s="395"/>
      <c r="AG62" s="395"/>
      <c r="AH62" s="395"/>
      <c r="AI62" s="395"/>
      <c r="AJ62" s="395"/>
      <c r="AK62" s="395"/>
      <c r="AL62" s="395"/>
      <c r="AM62" s="395"/>
      <c r="AN62" s="395"/>
      <c r="AO62" s="395"/>
      <c r="AP62" s="395"/>
      <c r="AQ62" s="395"/>
      <c r="AR62" s="395"/>
      <c r="AS62" s="395"/>
      <c r="AT62" s="395"/>
      <c r="AU62" s="395"/>
      <c r="AV62" s="395"/>
      <c r="AW62" s="395"/>
      <c r="AX62" s="395"/>
      <c r="AY62" s="395"/>
      <c r="AZ62" s="395"/>
      <c r="BA62" s="395"/>
    </row>
    <row r="63" spans="2:63">
      <c r="C63" s="395"/>
      <c r="D63" s="395"/>
      <c r="E63" s="395"/>
      <c r="F63" s="395"/>
      <c r="G63" s="395"/>
      <c r="H63" s="395"/>
      <c r="I63" s="395"/>
      <c r="J63" s="395"/>
      <c r="K63" s="395"/>
      <c r="L63" s="395"/>
      <c r="M63" s="395"/>
      <c r="N63" s="395"/>
      <c r="O63" s="395"/>
      <c r="P63" s="395"/>
      <c r="Q63" s="395"/>
      <c r="R63" s="395"/>
      <c r="S63" s="395"/>
      <c r="T63" s="395"/>
      <c r="U63" s="395"/>
      <c r="V63" s="395"/>
      <c r="W63" s="395"/>
      <c r="X63" s="395"/>
      <c r="Y63" s="395"/>
      <c r="Z63" s="395"/>
      <c r="AA63" s="395"/>
      <c r="AB63" s="395"/>
      <c r="AC63" s="395"/>
      <c r="AD63" s="395"/>
      <c r="AE63" s="395"/>
      <c r="AF63" s="395"/>
      <c r="AG63" s="395"/>
      <c r="AH63" s="395"/>
      <c r="AI63" s="395"/>
      <c r="AJ63" s="395"/>
      <c r="AK63" s="395"/>
      <c r="AL63" s="395"/>
      <c r="AM63" s="395"/>
      <c r="AN63" s="395"/>
      <c r="AO63" s="395"/>
      <c r="AP63" s="395"/>
      <c r="AQ63" s="395"/>
      <c r="AR63" s="395"/>
      <c r="AS63" s="395"/>
      <c r="AT63" s="395"/>
      <c r="AU63" s="395"/>
      <c r="AV63" s="395"/>
      <c r="AW63" s="395"/>
      <c r="AX63" s="395"/>
      <c r="AY63" s="395"/>
      <c r="AZ63" s="395"/>
      <c r="BA63" s="395"/>
    </row>
    <row r="64" spans="2:63">
      <c r="C64" s="395"/>
      <c r="D64" s="395"/>
      <c r="E64" s="395"/>
      <c r="F64" s="395"/>
      <c r="G64" s="395"/>
      <c r="H64" s="395"/>
      <c r="I64" s="395"/>
      <c r="J64" s="395"/>
      <c r="K64" s="395"/>
      <c r="L64" s="395"/>
      <c r="M64" s="395"/>
      <c r="N64" s="395"/>
      <c r="O64" s="395"/>
      <c r="P64" s="395"/>
      <c r="Q64" s="395"/>
      <c r="R64" s="395"/>
      <c r="S64" s="395"/>
      <c r="T64" s="395"/>
      <c r="U64" s="395"/>
      <c r="V64" s="395"/>
      <c r="W64" s="395"/>
      <c r="X64" s="395"/>
      <c r="Y64" s="395"/>
      <c r="Z64" s="395"/>
      <c r="AA64" s="395"/>
      <c r="AB64" s="395"/>
      <c r="AC64" s="395"/>
      <c r="AD64" s="395"/>
      <c r="AE64" s="395"/>
      <c r="AF64" s="395"/>
      <c r="AG64" s="395"/>
      <c r="AH64" s="395"/>
      <c r="AI64" s="395"/>
      <c r="AJ64" s="395"/>
      <c r="AK64" s="395"/>
      <c r="AL64" s="395"/>
      <c r="AM64" s="395"/>
      <c r="AN64" s="395"/>
      <c r="AO64" s="395"/>
      <c r="AP64" s="395"/>
      <c r="AQ64" s="395"/>
      <c r="AR64" s="395"/>
      <c r="AS64" s="395"/>
      <c r="AT64" s="395"/>
      <c r="AU64" s="395"/>
      <c r="AV64" s="395"/>
      <c r="AW64" s="395"/>
      <c r="AX64" s="395"/>
      <c r="AY64" s="395"/>
      <c r="AZ64" s="395"/>
      <c r="BA64" s="395"/>
    </row>
    <row r="65" spans="3:53">
      <c r="C65" s="395"/>
      <c r="D65" s="395"/>
      <c r="E65" s="395"/>
      <c r="F65" s="395"/>
      <c r="G65" s="395"/>
      <c r="H65" s="395"/>
      <c r="I65" s="395"/>
      <c r="J65" s="395"/>
      <c r="K65" s="395"/>
      <c r="L65" s="395"/>
      <c r="M65" s="395"/>
      <c r="N65" s="395"/>
      <c r="O65" s="395"/>
      <c r="P65" s="395"/>
      <c r="Q65" s="395"/>
      <c r="R65" s="395"/>
      <c r="S65" s="395"/>
      <c r="T65" s="395"/>
      <c r="U65" s="395"/>
      <c r="V65" s="395"/>
      <c r="W65" s="395"/>
      <c r="X65" s="395"/>
      <c r="Y65" s="395"/>
      <c r="Z65" s="395"/>
      <c r="AA65" s="395"/>
      <c r="AB65" s="395"/>
      <c r="AC65" s="395"/>
      <c r="AD65" s="395"/>
      <c r="AE65" s="395"/>
      <c r="AF65" s="395"/>
      <c r="AG65" s="395"/>
      <c r="AH65" s="395"/>
      <c r="AI65" s="395"/>
      <c r="AJ65" s="395"/>
      <c r="AK65" s="395"/>
      <c r="AL65" s="395"/>
      <c r="AM65" s="395"/>
      <c r="AN65" s="395"/>
      <c r="AO65" s="395"/>
      <c r="AP65" s="395"/>
      <c r="AQ65" s="395"/>
      <c r="AR65" s="395"/>
      <c r="AS65" s="395"/>
      <c r="AT65" s="395"/>
      <c r="AU65" s="395"/>
      <c r="AV65" s="395"/>
      <c r="AW65" s="395"/>
      <c r="AX65" s="395"/>
      <c r="AY65" s="395"/>
      <c r="AZ65" s="395"/>
      <c r="BA65" s="395"/>
    </row>
    <row r="66" spans="3:53">
      <c r="C66" s="395"/>
      <c r="D66" s="395"/>
      <c r="E66" s="395"/>
      <c r="F66" s="395"/>
      <c r="G66" s="395"/>
      <c r="H66" s="395"/>
      <c r="I66" s="395"/>
      <c r="J66" s="395"/>
      <c r="K66" s="395"/>
      <c r="L66" s="395"/>
      <c r="M66" s="395"/>
      <c r="N66" s="395"/>
      <c r="O66" s="395"/>
      <c r="P66" s="395"/>
      <c r="Q66" s="395"/>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5"/>
      <c r="AY66" s="395"/>
      <c r="AZ66" s="395"/>
      <c r="BA66" s="395"/>
    </row>
    <row r="67" spans="3:53">
      <c r="C67" s="395"/>
      <c r="D67" s="395"/>
      <c r="E67" s="395"/>
      <c r="F67" s="395"/>
      <c r="G67" s="395"/>
      <c r="H67" s="395"/>
      <c r="I67" s="395"/>
      <c r="J67" s="395"/>
      <c r="K67" s="395"/>
      <c r="L67" s="395"/>
      <c r="M67" s="395"/>
      <c r="N67" s="395"/>
      <c r="O67" s="395"/>
      <c r="P67" s="395"/>
      <c r="Q67" s="395"/>
      <c r="R67" s="395"/>
      <c r="S67" s="395"/>
      <c r="T67" s="395"/>
      <c r="U67" s="395"/>
      <c r="V67" s="395"/>
      <c r="W67" s="395"/>
      <c r="X67" s="395"/>
      <c r="Y67" s="395"/>
      <c r="Z67" s="395"/>
      <c r="AA67" s="395"/>
      <c r="AB67" s="395"/>
      <c r="AC67" s="395"/>
      <c r="AD67" s="395"/>
      <c r="AE67" s="395"/>
      <c r="AF67" s="395"/>
      <c r="AG67" s="395"/>
      <c r="AH67" s="395"/>
      <c r="AI67" s="395"/>
      <c r="AJ67" s="395"/>
      <c r="AK67" s="395"/>
      <c r="AL67" s="395"/>
      <c r="AM67" s="395"/>
      <c r="AN67" s="395"/>
      <c r="AO67" s="395"/>
      <c r="AP67" s="395"/>
      <c r="AQ67" s="395"/>
      <c r="AR67" s="395"/>
      <c r="AS67" s="395"/>
      <c r="AT67" s="395"/>
      <c r="AU67" s="395"/>
      <c r="AV67" s="395"/>
      <c r="AW67" s="395"/>
      <c r="AX67" s="395"/>
      <c r="AY67" s="395"/>
      <c r="AZ67" s="395"/>
      <c r="BA67" s="395"/>
    </row>
    <row r="68" spans="3:53">
      <c r="C68" s="395"/>
      <c r="D68" s="395"/>
      <c r="E68" s="395"/>
      <c r="F68" s="395"/>
      <c r="G68" s="395"/>
      <c r="H68" s="395"/>
      <c r="I68" s="395"/>
      <c r="J68" s="395"/>
      <c r="K68" s="395"/>
      <c r="L68" s="395"/>
      <c r="M68" s="395"/>
      <c r="N68" s="395"/>
      <c r="O68" s="395"/>
      <c r="P68" s="395"/>
      <c r="Q68" s="395"/>
      <c r="R68" s="395"/>
      <c r="S68" s="395"/>
      <c r="T68" s="395"/>
      <c r="U68" s="395"/>
      <c r="V68" s="395"/>
      <c r="W68" s="395"/>
      <c r="X68" s="395"/>
      <c r="Y68" s="395"/>
      <c r="Z68" s="395"/>
      <c r="AA68" s="395"/>
      <c r="AB68" s="395"/>
      <c r="AC68" s="395"/>
      <c r="AD68" s="395"/>
      <c r="AE68" s="395"/>
      <c r="AF68" s="395"/>
      <c r="AG68" s="395"/>
      <c r="AH68" s="395"/>
      <c r="AI68" s="395"/>
      <c r="AJ68" s="395"/>
      <c r="AK68" s="395"/>
      <c r="AL68" s="395"/>
      <c r="AM68" s="395"/>
      <c r="AN68" s="395"/>
      <c r="AO68" s="395"/>
      <c r="AP68" s="395"/>
      <c r="AQ68" s="395"/>
      <c r="AR68" s="395"/>
      <c r="AS68" s="395"/>
      <c r="AT68" s="395"/>
      <c r="AU68" s="395"/>
      <c r="AV68" s="395"/>
      <c r="AW68" s="395"/>
      <c r="AX68" s="395"/>
      <c r="AY68" s="395"/>
      <c r="AZ68" s="395"/>
      <c r="BA68" s="395"/>
    </row>
    <row r="69" spans="3:53">
      <c r="C69" s="395"/>
      <c r="D69" s="395"/>
      <c r="E69" s="395"/>
      <c r="F69" s="395"/>
      <c r="G69" s="395"/>
      <c r="H69" s="395"/>
      <c r="I69" s="395"/>
      <c r="J69" s="395"/>
      <c r="K69" s="395"/>
      <c r="L69" s="395"/>
      <c r="M69" s="395"/>
      <c r="N69" s="395"/>
      <c r="O69" s="395"/>
      <c r="P69" s="395"/>
      <c r="Q69" s="395"/>
      <c r="R69" s="395"/>
      <c r="S69" s="395"/>
      <c r="T69" s="395"/>
      <c r="U69" s="395"/>
      <c r="V69" s="395"/>
      <c r="W69" s="395"/>
      <c r="X69" s="395"/>
      <c r="Y69" s="395"/>
      <c r="Z69" s="395"/>
      <c r="AA69" s="395"/>
      <c r="AB69" s="395"/>
      <c r="AC69" s="395"/>
      <c r="AD69" s="395"/>
      <c r="AE69" s="395"/>
      <c r="AF69" s="395"/>
      <c r="AG69" s="395"/>
      <c r="AH69" s="395"/>
      <c r="AI69" s="395"/>
      <c r="AJ69" s="395"/>
      <c r="AK69" s="395"/>
      <c r="AL69" s="395"/>
      <c r="AM69" s="395"/>
      <c r="AN69" s="395"/>
      <c r="AO69" s="395"/>
      <c r="AP69" s="395"/>
      <c r="AQ69" s="395"/>
      <c r="AR69" s="395"/>
      <c r="AS69" s="395"/>
      <c r="AT69" s="395"/>
      <c r="AU69" s="395"/>
      <c r="AV69" s="395"/>
      <c r="AW69" s="395"/>
      <c r="AX69" s="395"/>
      <c r="AY69" s="395"/>
      <c r="AZ69" s="395"/>
      <c r="BA69" s="395"/>
    </row>
    <row r="70" spans="3:53">
      <c r="C70" s="395"/>
      <c r="D70" s="395"/>
      <c r="E70" s="395"/>
      <c r="F70" s="395"/>
      <c r="G70" s="395"/>
      <c r="H70" s="395"/>
      <c r="I70" s="395"/>
      <c r="J70" s="395"/>
      <c r="K70" s="395"/>
      <c r="L70" s="395"/>
      <c r="M70" s="395"/>
      <c r="N70" s="395"/>
      <c r="O70" s="395"/>
      <c r="P70" s="395"/>
      <c r="Q70" s="395"/>
      <c r="R70" s="395"/>
      <c r="S70" s="395"/>
      <c r="T70" s="395"/>
      <c r="U70" s="395"/>
      <c r="V70" s="395"/>
      <c r="W70" s="395"/>
      <c r="X70" s="395"/>
      <c r="Y70" s="395"/>
      <c r="Z70" s="395"/>
      <c r="AA70" s="395"/>
      <c r="AB70" s="395"/>
      <c r="AC70" s="395"/>
      <c r="AD70" s="395"/>
      <c r="AE70" s="395"/>
      <c r="AF70" s="395"/>
      <c r="AG70" s="395"/>
      <c r="AH70" s="395"/>
      <c r="AI70" s="395"/>
      <c r="AJ70" s="395"/>
      <c r="AK70" s="395"/>
      <c r="AL70" s="395"/>
      <c r="AM70" s="395"/>
      <c r="AN70" s="395"/>
      <c r="AO70" s="395"/>
      <c r="AP70" s="395"/>
      <c r="AQ70" s="395"/>
      <c r="AR70" s="395"/>
      <c r="AS70" s="395"/>
      <c r="AT70" s="395"/>
      <c r="AU70" s="395"/>
      <c r="AV70" s="395"/>
      <c r="AW70" s="395"/>
      <c r="AX70" s="395"/>
      <c r="AY70" s="395"/>
      <c r="AZ70" s="395"/>
      <c r="BA70" s="395"/>
    </row>
    <row r="71" spans="3:53">
      <c r="C71" s="395"/>
      <c r="D71" s="395"/>
      <c r="E71" s="395"/>
      <c r="F71" s="395"/>
      <c r="G71" s="395"/>
      <c r="H71" s="395"/>
      <c r="I71" s="395"/>
      <c r="J71" s="395"/>
      <c r="K71" s="395"/>
      <c r="L71" s="395"/>
      <c r="M71" s="395"/>
      <c r="N71" s="395"/>
      <c r="O71" s="395"/>
      <c r="P71" s="395"/>
      <c r="Q71" s="395"/>
      <c r="R71" s="395"/>
      <c r="S71" s="395"/>
      <c r="T71" s="395"/>
      <c r="U71" s="395"/>
      <c r="V71" s="395"/>
      <c r="W71" s="395"/>
      <c r="X71" s="395"/>
      <c r="Y71" s="395"/>
      <c r="Z71" s="395"/>
      <c r="AA71" s="395"/>
      <c r="AB71" s="395"/>
      <c r="AC71" s="395"/>
      <c r="AD71" s="395"/>
      <c r="AE71" s="395"/>
      <c r="AF71" s="395"/>
      <c r="AG71" s="395"/>
      <c r="AH71" s="395"/>
      <c r="AI71" s="395"/>
      <c r="AJ71" s="395"/>
      <c r="AK71" s="395"/>
      <c r="AL71" s="395"/>
      <c r="AM71" s="395"/>
      <c r="AN71" s="395"/>
      <c r="AO71" s="395"/>
      <c r="AP71" s="395"/>
      <c r="AQ71" s="395"/>
      <c r="AR71" s="395"/>
      <c r="AS71" s="395"/>
      <c r="AT71" s="395"/>
      <c r="AU71" s="395"/>
      <c r="AV71" s="395"/>
      <c r="AW71" s="395"/>
      <c r="AX71" s="395"/>
      <c r="AY71" s="395"/>
      <c r="AZ71" s="395"/>
      <c r="BA71" s="395"/>
    </row>
    <row r="72" spans="3:53">
      <c r="C72" s="395"/>
      <c r="D72" s="395"/>
      <c r="E72" s="395"/>
      <c r="F72" s="395"/>
      <c r="G72" s="395"/>
      <c r="H72" s="395"/>
      <c r="I72" s="395"/>
      <c r="J72" s="395"/>
      <c r="K72" s="395"/>
      <c r="L72" s="395"/>
      <c r="M72" s="395"/>
      <c r="N72" s="395"/>
      <c r="O72" s="395"/>
      <c r="P72" s="395"/>
      <c r="Q72" s="395"/>
      <c r="R72" s="395"/>
      <c r="S72" s="395"/>
      <c r="T72" s="395"/>
      <c r="U72" s="395"/>
      <c r="V72" s="395"/>
      <c r="W72" s="395"/>
      <c r="X72" s="395"/>
      <c r="Y72" s="395"/>
      <c r="Z72" s="395"/>
      <c r="AA72" s="395"/>
      <c r="AB72" s="395"/>
      <c r="AC72" s="395"/>
      <c r="AD72" s="395"/>
      <c r="AE72" s="395"/>
      <c r="AF72" s="395"/>
      <c r="AG72" s="395"/>
      <c r="AH72" s="395"/>
      <c r="AI72" s="395"/>
      <c r="AJ72" s="395"/>
      <c r="AK72" s="395"/>
      <c r="AL72" s="395"/>
      <c r="AM72" s="395"/>
      <c r="AN72" s="395"/>
      <c r="AO72" s="395"/>
      <c r="AP72" s="395"/>
      <c r="AQ72" s="395"/>
      <c r="AR72" s="395"/>
      <c r="AS72" s="395"/>
      <c r="AT72" s="395"/>
      <c r="AU72" s="395"/>
      <c r="AV72" s="395"/>
      <c r="AW72" s="395"/>
      <c r="AX72" s="395"/>
      <c r="AY72" s="395"/>
      <c r="AZ72" s="395"/>
      <c r="BA72" s="395"/>
    </row>
    <row r="73" spans="3:53">
      <c r="C73" s="395"/>
      <c r="D73" s="395"/>
      <c r="E73" s="395"/>
      <c r="F73" s="395"/>
      <c r="G73" s="395"/>
      <c r="H73" s="395"/>
      <c r="I73" s="395"/>
      <c r="J73" s="395"/>
      <c r="K73" s="395"/>
      <c r="L73" s="395"/>
      <c r="M73" s="395"/>
      <c r="N73" s="395"/>
      <c r="O73" s="395"/>
      <c r="P73" s="395"/>
      <c r="Q73" s="395"/>
      <c r="R73" s="395"/>
      <c r="S73" s="395"/>
      <c r="T73" s="395"/>
      <c r="U73" s="395"/>
      <c r="V73" s="395"/>
      <c r="W73" s="395"/>
      <c r="X73" s="395"/>
      <c r="Y73" s="395"/>
      <c r="Z73" s="395"/>
      <c r="AA73" s="395"/>
      <c r="AB73" s="395"/>
      <c r="AC73" s="395"/>
      <c r="AD73" s="395"/>
      <c r="AE73" s="395"/>
      <c r="AF73" s="395"/>
      <c r="AG73" s="395"/>
      <c r="AH73" s="395"/>
      <c r="AI73" s="395"/>
      <c r="AJ73" s="395"/>
      <c r="AK73" s="395"/>
      <c r="AL73" s="395"/>
      <c r="AM73" s="395"/>
      <c r="AN73" s="395"/>
      <c r="AO73" s="395"/>
      <c r="AP73" s="395"/>
      <c r="AQ73" s="395"/>
      <c r="AR73" s="395"/>
      <c r="AS73" s="395"/>
      <c r="AT73" s="395"/>
      <c r="AU73" s="395"/>
      <c r="AV73" s="395"/>
      <c r="AW73" s="395"/>
      <c r="AX73" s="395"/>
      <c r="AY73" s="395"/>
      <c r="AZ73" s="395"/>
      <c r="BA73" s="395"/>
    </row>
    <row r="74" spans="3:53">
      <c r="C74" s="395"/>
      <c r="D74" s="395"/>
      <c r="E74" s="395"/>
      <c r="F74" s="395"/>
      <c r="G74" s="395"/>
      <c r="H74" s="395"/>
      <c r="I74" s="395"/>
      <c r="J74" s="395"/>
      <c r="K74" s="395"/>
      <c r="L74" s="395"/>
      <c r="M74" s="395"/>
      <c r="N74" s="395"/>
      <c r="O74" s="395"/>
      <c r="P74" s="395"/>
      <c r="Q74" s="395"/>
      <c r="R74" s="395"/>
      <c r="S74" s="395"/>
      <c r="T74" s="395"/>
      <c r="U74" s="395"/>
      <c r="V74" s="395"/>
      <c r="W74" s="395"/>
      <c r="X74" s="395"/>
      <c r="Y74" s="395"/>
      <c r="Z74" s="395"/>
      <c r="AA74" s="395"/>
      <c r="AB74" s="395"/>
      <c r="AC74" s="395"/>
      <c r="AD74" s="395"/>
      <c r="AE74" s="395"/>
      <c r="AF74" s="395"/>
      <c r="AG74" s="395"/>
      <c r="AH74" s="395"/>
      <c r="AI74" s="395"/>
      <c r="AJ74" s="395"/>
      <c r="AK74" s="395"/>
      <c r="AL74" s="395"/>
      <c r="AM74" s="395"/>
      <c r="AN74" s="395"/>
      <c r="AO74" s="395"/>
      <c r="AP74" s="395"/>
      <c r="AQ74" s="395"/>
      <c r="AR74" s="395"/>
      <c r="AS74" s="395"/>
      <c r="AT74" s="395"/>
      <c r="AU74" s="395"/>
      <c r="AV74" s="395"/>
      <c r="AW74" s="395"/>
      <c r="AX74" s="395"/>
      <c r="AY74" s="395"/>
      <c r="AZ74" s="395"/>
      <c r="BA74" s="395"/>
    </row>
    <row r="75" spans="3:53">
      <c r="C75" s="395"/>
      <c r="D75" s="395"/>
      <c r="E75" s="395"/>
      <c r="F75" s="395"/>
      <c r="G75" s="395"/>
      <c r="H75" s="395"/>
      <c r="I75" s="395"/>
      <c r="J75" s="395"/>
      <c r="K75" s="395"/>
      <c r="L75" s="395"/>
      <c r="M75" s="395"/>
      <c r="N75" s="395"/>
      <c r="O75" s="395"/>
      <c r="P75" s="395"/>
      <c r="Q75" s="395"/>
      <c r="R75" s="395"/>
      <c r="S75" s="395"/>
      <c r="T75" s="395"/>
      <c r="U75" s="395"/>
      <c r="V75" s="395"/>
      <c r="W75" s="395"/>
      <c r="X75" s="395"/>
      <c r="Y75" s="395"/>
      <c r="Z75" s="395"/>
      <c r="AA75" s="395"/>
      <c r="AB75" s="395"/>
      <c r="AC75" s="395"/>
      <c r="AD75" s="395"/>
      <c r="AE75" s="395"/>
      <c r="AF75" s="395"/>
      <c r="AG75" s="395"/>
      <c r="AH75" s="395"/>
      <c r="AI75" s="395"/>
      <c r="AJ75" s="395"/>
      <c r="AK75" s="395"/>
      <c r="AL75" s="395"/>
      <c r="AM75" s="395"/>
      <c r="AN75" s="395"/>
      <c r="AO75" s="395"/>
      <c r="AP75" s="395"/>
      <c r="AQ75" s="395"/>
      <c r="AR75" s="395"/>
      <c r="AS75" s="395"/>
      <c r="AT75" s="395"/>
      <c r="AU75" s="395"/>
      <c r="AV75" s="395"/>
      <c r="AW75" s="395"/>
      <c r="AX75" s="395"/>
      <c r="AY75" s="395"/>
      <c r="AZ75" s="395"/>
      <c r="BA75" s="395"/>
    </row>
    <row r="76" spans="3:53">
      <c r="C76" s="395"/>
      <c r="D76" s="395"/>
      <c r="E76" s="395"/>
      <c r="F76" s="395"/>
      <c r="G76" s="395"/>
      <c r="H76" s="395"/>
      <c r="I76" s="395"/>
      <c r="J76" s="395"/>
      <c r="K76" s="395"/>
      <c r="L76" s="395"/>
      <c r="M76" s="395"/>
      <c r="N76" s="395"/>
      <c r="O76" s="395"/>
      <c r="P76" s="395"/>
      <c r="Q76" s="395"/>
      <c r="R76" s="395"/>
      <c r="S76" s="395"/>
      <c r="T76" s="395"/>
      <c r="U76" s="395"/>
      <c r="V76" s="395"/>
      <c r="W76" s="395"/>
      <c r="X76" s="395"/>
      <c r="Y76" s="395"/>
      <c r="Z76" s="395"/>
      <c r="AA76" s="395"/>
      <c r="AB76" s="395"/>
      <c r="AC76" s="395"/>
      <c r="AD76" s="395"/>
      <c r="AE76" s="395"/>
      <c r="AF76" s="395"/>
      <c r="AG76" s="395"/>
      <c r="AH76" s="395"/>
      <c r="AI76" s="395"/>
      <c r="AJ76" s="395"/>
      <c r="AK76" s="395"/>
      <c r="AL76" s="395"/>
      <c r="AM76" s="395"/>
      <c r="AN76" s="395"/>
      <c r="AO76" s="395"/>
      <c r="AP76" s="395"/>
      <c r="AQ76" s="395"/>
      <c r="AR76" s="395"/>
      <c r="AS76" s="395"/>
      <c r="AT76" s="395"/>
      <c r="AU76" s="395"/>
      <c r="AV76" s="395"/>
      <c r="AW76" s="395"/>
      <c r="AX76" s="395"/>
      <c r="AY76" s="395"/>
      <c r="AZ76" s="395"/>
      <c r="BA76" s="395"/>
    </row>
    <row r="77" spans="3:53">
      <c r="C77" s="395"/>
      <c r="D77" s="395"/>
      <c r="E77" s="395"/>
      <c r="F77" s="395"/>
      <c r="G77" s="395"/>
      <c r="H77" s="395"/>
      <c r="I77" s="395"/>
      <c r="J77" s="395"/>
      <c r="K77" s="395"/>
      <c r="L77" s="395"/>
      <c r="M77" s="395"/>
      <c r="N77" s="395"/>
      <c r="O77" s="395"/>
      <c r="P77" s="395"/>
      <c r="Q77" s="395"/>
      <c r="R77" s="395"/>
      <c r="S77" s="395"/>
      <c r="T77" s="395"/>
      <c r="U77" s="395"/>
      <c r="V77" s="395"/>
      <c r="W77" s="395"/>
      <c r="X77" s="395"/>
      <c r="Y77" s="395"/>
      <c r="Z77" s="395"/>
      <c r="AA77" s="395"/>
      <c r="AB77" s="395"/>
      <c r="AC77" s="395"/>
      <c r="AD77" s="395"/>
      <c r="AE77" s="395"/>
      <c r="AF77" s="395"/>
      <c r="AG77" s="395"/>
      <c r="AH77" s="395"/>
      <c r="AI77" s="395"/>
      <c r="AJ77" s="395"/>
      <c r="AK77" s="395"/>
      <c r="AL77" s="395"/>
      <c r="AM77" s="395"/>
      <c r="AN77" s="395"/>
      <c r="AO77" s="395"/>
      <c r="AP77" s="395"/>
      <c r="AQ77" s="395"/>
      <c r="AR77" s="395"/>
      <c r="AS77" s="395"/>
      <c r="AT77" s="395"/>
      <c r="AU77" s="395"/>
      <c r="AV77" s="395"/>
      <c r="AW77" s="395"/>
      <c r="AX77" s="395"/>
      <c r="AY77" s="395"/>
      <c r="AZ77" s="395"/>
      <c r="BA77" s="395"/>
    </row>
    <row r="78" spans="3:53">
      <c r="C78" s="395"/>
      <c r="D78" s="395"/>
      <c r="E78" s="395"/>
      <c r="F78" s="395"/>
      <c r="G78" s="395"/>
      <c r="H78" s="395"/>
      <c r="I78" s="395"/>
      <c r="J78" s="395"/>
      <c r="K78" s="395"/>
      <c r="L78" s="395"/>
      <c r="M78" s="395"/>
      <c r="N78" s="395"/>
      <c r="O78" s="395"/>
      <c r="P78" s="395"/>
      <c r="Q78" s="395"/>
      <c r="R78" s="395"/>
      <c r="S78" s="395"/>
      <c r="T78" s="395"/>
      <c r="U78" s="395"/>
      <c r="V78" s="395"/>
      <c r="W78" s="395"/>
      <c r="X78" s="395"/>
      <c r="Y78" s="395"/>
      <c r="Z78" s="395"/>
      <c r="AA78" s="395"/>
      <c r="AB78" s="395"/>
      <c r="AC78" s="395"/>
      <c r="AD78" s="395"/>
      <c r="AE78" s="395"/>
      <c r="AF78" s="395"/>
      <c r="AG78" s="395"/>
      <c r="AH78" s="395"/>
      <c r="AI78" s="395"/>
      <c r="AJ78" s="395"/>
      <c r="AK78" s="395"/>
      <c r="AL78" s="395"/>
      <c r="AM78" s="395"/>
      <c r="AN78" s="395"/>
      <c r="AO78" s="395"/>
      <c r="AP78" s="395"/>
      <c r="AQ78" s="395"/>
      <c r="AR78" s="395"/>
      <c r="AS78" s="395"/>
      <c r="AT78" s="395"/>
      <c r="AU78" s="395"/>
      <c r="AV78" s="395"/>
      <c r="AW78" s="395"/>
      <c r="AX78" s="395"/>
      <c r="AY78" s="395"/>
      <c r="AZ78" s="395"/>
      <c r="BA78" s="395"/>
    </row>
    <row r="79" spans="3:53">
      <c r="C79" s="395"/>
      <c r="D79" s="395"/>
      <c r="E79" s="395"/>
      <c r="F79" s="395"/>
      <c r="G79" s="395"/>
      <c r="H79" s="395"/>
      <c r="I79" s="395"/>
      <c r="J79" s="395"/>
      <c r="K79" s="395"/>
      <c r="L79" s="395"/>
      <c r="M79" s="395"/>
      <c r="N79" s="395"/>
      <c r="O79" s="395"/>
      <c r="P79" s="395"/>
      <c r="Q79" s="395"/>
      <c r="R79" s="395"/>
      <c r="S79" s="395"/>
      <c r="T79" s="395"/>
      <c r="U79" s="395"/>
      <c r="V79" s="395"/>
      <c r="W79" s="395"/>
      <c r="X79" s="395"/>
      <c r="Y79" s="395"/>
      <c r="Z79" s="395"/>
      <c r="AA79" s="395"/>
      <c r="AB79" s="395"/>
      <c r="AC79" s="395"/>
      <c r="AD79" s="395"/>
      <c r="AE79" s="395"/>
      <c r="AF79" s="395"/>
      <c r="AG79" s="395"/>
      <c r="AH79" s="395"/>
      <c r="AI79" s="395"/>
      <c r="AJ79" s="395"/>
      <c r="AK79" s="395"/>
      <c r="AL79" s="395"/>
      <c r="AM79" s="395"/>
      <c r="AN79" s="395"/>
      <c r="AO79" s="395"/>
      <c r="AP79" s="395"/>
      <c r="AQ79" s="395"/>
      <c r="AR79" s="395"/>
      <c r="AS79" s="395"/>
      <c r="AT79" s="395"/>
      <c r="AU79" s="395"/>
      <c r="AV79" s="395"/>
      <c r="AW79" s="395"/>
      <c r="AX79" s="395"/>
      <c r="AY79" s="395"/>
      <c r="AZ79" s="395"/>
      <c r="BA79" s="395"/>
    </row>
  </sheetData>
  <mergeCells count="2">
    <mergeCell ref="C14:H14"/>
    <mergeCell ref="J14:O14"/>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67"/>
  <sheetViews>
    <sheetView workbookViewId="0">
      <selection activeCell="A2" sqref="A2"/>
    </sheetView>
  </sheetViews>
  <sheetFormatPr baseColWidth="10" defaultRowHeight="15"/>
  <cols>
    <col min="1" max="1" width="11.42578125" style="29"/>
    <col min="2" max="2" width="40.140625" style="29" customWidth="1"/>
    <col min="3" max="53" width="6.85546875" style="30" customWidth="1"/>
    <col min="54" max="63" width="6.85546875" style="29" customWidth="1"/>
    <col min="64" max="16384" width="11.42578125" style="29"/>
  </cols>
  <sheetData>
    <row r="1" spans="1:63" s="17" customFormat="1" ht="15.75">
      <c r="A1" s="16" t="s">
        <v>370</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row>
    <row r="2" spans="1:63" s="17" customFormat="1" ht="15.75">
      <c r="B2" s="19"/>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row>
    <row r="3" spans="1:63" s="17" customFormat="1" ht="15.75" thickBot="1">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row>
    <row r="4" spans="1:63" s="20" customFormat="1" ht="26.25" thickBot="1">
      <c r="B4" s="596" t="s">
        <v>79</v>
      </c>
      <c r="C4" s="284">
        <v>1940</v>
      </c>
      <c r="D4" s="597">
        <v>1941</v>
      </c>
      <c r="E4" s="597">
        <v>1942</v>
      </c>
      <c r="F4" s="597">
        <v>1943</v>
      </c>
      <c r="G4" s="597">
        <v>1944</v>
      </c>
      <c r="H4" s="597">
        <v>1945</v>
      </c>
      <c r="I4" s="597">
        <v>1946</v>
      </c>
      <c r="J4" s="597">
        <v>1947</v>
      </c>
      <c r="K4" s="597">
        <v>1948</v>
      </c>
      <c r="L4" s="597">
        <v>1949</v>
      </c>
      <c r="M4" s="597">
        <v>1950</v>
      </c>
      <c r="N4" s="597">
        <v>1951</v>
      </c>
      <c r="O4" s="597">
        <v>1952</v>
      </c>
      <c r="P4" s="597">
        <v>1953</v>
      </c>
      <c r="Q4" s="597">
        <v>1954</v>
      </c>
      <c r="R4" s="597">
        <v>1955</v>
      </c>
      <c r="S4" s="597">
        <v>1956</v>
      </c>
      <c r="T4" s="597">
        <v>1957</v>
      </c>
      <c r="U4" s="597">
        <v>1958</v>
      </c>
      <c r="V4" s="597">
        <v>1959</v>
      </c>
      <c r="W4" s="597">
        <v>1960</v>
      </c>
      <c r="X4" s="597">
        <v>1961</v>
      </c>
      <c r="Y4" s="597">
        <v>1962</v>
      </c>
      <c r="Z4" s="597">
        <v>1963</v>
      </c>
      <c r="AA4" s="597">
        <v>1964</v>
      </c>
      <c r="AB4" s="597">
        <v>1965</v>
      </c>
      <c r="AC4" s="597">
        <v>1966</v>
      </c>
      <c r="AD4" s="597">
        <v>1967</v>
      </c>
      <c r="AE4" s="597">
        <v>1968</v>
      </c>
      <c r="AF4" s="597">
        <v>1969</v>
      </c>
      <c r="AG4" s="597">
        <v>1970</v>
      </c>
      <c r="AH4" s="597">
        <v>1971</v>
      </c>
      <c r="AI4" s="597">
        <v>1972</v>
      </c>
      <c r="AJ4" s="597">
        <v>1973</v>
      </c>
      <c r="AK4" s="597">
        <v>1974</v>
      </c>
      <c r="AL4" s="597">
        <v>1975</v>
      </c>
      <c r="AM4" s="597">
        <v>1976</v>
      </c>
      <c r="AN4" s="597">
        <v>1977</v>
      </c>
      <c r="AO4" s="597">
        <v>1978</v>
      </c>
      <c r="AP4" s="597">
        <v>1979</v>
      </c>
      <c r="AQ4" s="597">
        <v>1980</v>
      </c>
      <c r="AR4" s="597">
        <v>1981</v>
      </c>
      <c r="AS4" s="597">
        <v>1982</v>
      </c>
      <c r="AT4" s="597">
        <v>1983</v>
      </c>
      <c r="AU4" s="597">
        <v>1984</v>
      </c>
      <c r="AV4" s="597">
        <v>1985</v>
      </c>
      <c r="AW4" s="597">
        <v>1986</v>
      </c>
      <c r="AX4" s="597">
        <v>1987</v>
      </c>
      <c r="AY4" s="597">
        <v>1988</v>
      </c>
      <c r="AZ4" s="597">
        <v>1989</v>
      </c>
      <c r="BA4" s="597">
        <v>1990</v>
      </c>
      <c r="BB4" s="597">
        <v>1991</v>
      </c>
      <c r="BC4" s="597">
        <v>1992</v>
      </c>
      <c r="BD4" s="597">
        <v>1993</v>
      </c>
      <c r="BE4" s="597">
        <v>1994</v>
      </c>
      <c r="BF4" s="597">
        <v>1995</v>
      </c>
      <c r="BG4" s="597">
        <v>1996</v>
      </c>
      <c r="BH4" s="597">
        <v>1997</v>
      </c>
      <c r="BI4" s="597">
        <v>1998</v>
      </c>
      <c r="BJ4" s="597">
        <v>1999</v>
      </c>
      <c r="BK4" s="598">
        <v>2000</v>
      </c>
    </row>
    <row r="5" spans="1:63" s="20" customFormat="1">
      <c r="B5" s="1063">
        <v>1.7999999999999999E-2</v>
      </c>
      <c r="C5" s="600">
        <v>0.66914829026925615</v>
      </c>
      <c r="D5" s="601">
        <v>0.66542278180217884</v>
      </c>
      <c r="E5" s="601">
        <v>0.64084754648772269</v>
      </c>
      <c r="F5" s="601">
        <v>0.63415891894969278</v>
      </c>
      <c r="G5" s="601">
        <v>0.62585522818825468</v>
      </c>
      <c r="H5" s="601">
        <v>0.62407666488334457</v>
      </c>
      <c r="I5" s="601">
        <v>0.6288233556463424</v>
      </c>
      <c r="J5" s="601">
        <v>0.63056529377587778</v>
      </c>
      <c r="K5" s="601">
        <v>0.62854281308895088</v>
      </c>
      <c r="L5" s="601">
        <v>0.63123617768640883</v>
      </c>
      <c r="M5" s="601">
        <v>0.61615412370562483</v>
      </c>
      <c r="N5" s="601">
        <v>0.62079873821986131</v>
      </c>
      <c r="O5" s="601">
        <v>0.62401860422770339</v>
      </c>
      <c r="P5" s="601">
        <v>0.62282062392828796</v>
      </c>
      <c r="Q5" s="601">
        <v>0.62472421675483925</v>
      </c>
      <c r="R5" s="601">
        <v>0.6233707605691523</v>
      </c>
      <c r="S5" s="601">
        <v>0.60978761620340605</v>
      </c>
      <c r="T5" s="601">
        <v>0.62991625627490044</v>
      </c>
      <c r="U5" s="601">
        <v>0.63560493171643151</v>
      </c>
      <c r="V5" s="601">
        <v>0.63698722677836972</v>
      </c>
      <c r="W5" s="601">
        <v>0.63684628337182947</v>
      </c>
      <c r="X5" s="601">
        <v>0.64646260800071587</v>
      </c>
      <c r="Y5" s="601">
        <v>0.64639756162772255</v>
      </c>
      <c r="Z5" s="601">
        <v>0.64571281555973736</v>
      </c>
      <c r="AA5" s="601">
        <v>0.64825654290375834</v>
      </c>
      <c r="AB5" s="601">
        <v>0.64777514315008711</v>
      </c>
      <c r="AC5" s="601">
        <v>0.64762647158610187</v>
      </c>
      <c r="AD5" s="601">
        <v>0.63619415015752945</v>
      </c>
      <c r="AE5" s="601">
        <v>0.63535468760263603</v>
      </c>
      <c r="AF5" s="601">
        <v>0.64935420959359136</v>
      </c>
      <c r="AG5" s="601">
        <v>0.64934300083806995</v>
      </c>
      <c r="AH5" s="601">
        <v>0.64845009848916435</v>
      </c>
      <c r="AI5" s="601">
        <v>0.6487884232080493</v>
      </c>
      <c r="AJ5" s="601">
        <v>0.63801970514626793</v>
      </c>
      <c r="AK5" s="601">
        <v>0.63824085587411183</v>
      </c>
      <c r="AL5" s="601">
        <v>0.63846485743680026</v>
      </c>
      <c r="AM5" s="601">
        <v>0.63869480483872498</v>
      </c>
      <c r="AN5" s="601">
        <v>0.63900893126588487</v>
      </c>
      <c r="AO5" s="601">
        <v>0.63922004123050047</v>
      </c>
      <c r="AP5" s="601">
        <v>0.63941768401259824</v>
      </c>
      <c r="AQ5" s="601">
        <v>0.63959884348352058</v>
      </c>
      <c r="AR5" s="601">
        <v>0.63985462516218972</v>
      </c>
      <c r="AS5" s="601">
        <v>0.64000264415864883</v>
      </c>
      <c r="AT5" s="601">
        <v>0.64022703559616445</v>
      </c>
      <c r="AU5" s="601">
        <v>0.64016126173056997</v>
      </c>
      <c r="AV5" s="601">
        <v>0.64013715814079208</v>
      </c>
      <c r="AW5" s="601">
        <v>0.64000970900529852</v>
      </c>
      <c r="AX5" s="601">
        <v>0.63993905259400019</v>
      </c>
      <c r="AY5" s="601">
        <v>0.63992278241556744</v>
      </c>
      <c r="AZ5" s="601">
        <v>0.63987308722038627</v>
      </c>
      <c r="BA5" s="601">
        <v>0.63978588715793483</v>
      </c>
      <c r="BB5" s="601">
        <v>0.63973828026817658</v>
      </c>
      <c r="BC5" s="601">
        <v>0.63973295654385576</v>
      </c>
      <c r="BD5" s="601">
        <v>0.63968465461549218</v>
      </c>
      <c r="BE5" s="601">
        <v>0.63967168956329656</v>
      </c>
      <c r="BF5" s="601">
        <v>0.63961693070629055</v>
      </c>
      <c r="BG5" s="601">
        <v>0.63964680151338138</v>
      </c>
      <c r="BH5" s="601">
        <v>0.6396203138778036</v>
      </c>
      <c r="BI5" s="601">
        <v>0.63960155105589678</v>
      </c>
      <c r="BJ5" s="601">
        <v>0.6395879153245515</v>
      </c>
      <c r="BK5" s="602">
        <v>0.6395762663525475</v>
      </c>
    </row>
    <row r="6" spans="1:63" s="20" customFormat="1">
      <c r="B6" s="1063">
        <v>1.4999999999999999E-2</v>
      </c>
      <c r="C6" s="396">
        <v>0.66914829026925615</v>
      </c>
      <c r="D6" s="397">
        <v>0.66542278180217884</v>
      </c>
      <c r="E6" s="397">
        <v>0.64084754648772269</v>
      </c>
      <c r="F6" s="397">
        <v>0.63415891894969278</v>
      </c>
      <c r="G6" s="397">
        <v>0.62585522818825468</v>
      </c>
      <c r="H6" s="397">
        <v>0.62407666488334457</v>
      </c>
      <c r="I6" s="397">
        <v>0.6288233556463424</v>
      </c>
      <c r="J6" s="397">
        <v>0.63056529377587778</v>
      </c>
      <c r="K6" s="397">
        <v>0.62854281308895088</v>
      </c>
      <c r="L6" s="397">
        <v>0.63123617768640883</v>
      </c>
      <c r="M6" s="397">
        <v>0.61615412370562483</v>
      </c>
      <c r="N6" s="397">
        <v>0.62079873821986131</v>
      </c>
      <c r="O6" s="397">
        <v>0.62401860422770339</v>
      </c>
      <c r="P6" s="397">
        <v>0.62282062392828796</v>
      </c>
      <c r="Q6" s="397">
        <v>0.62472421675483925</v>
      </c>
      <c r="R6" s="397">
        <v>0.6233707605691523</v>
      </c>
      <c r="S6" s="397">
        <v>0.60978761620340605</v>
      </c>
      <c r="T6" s="397">
        <v>0.62991625627490044</v>
      </c>
      <c r="U6" s="397">
        <v>0.63560493171643151</v>
      </c>
      <c r="V6" s="397">
        <v>0.63698722677836972</v>
      </c>
      <c r="W6" s="397">
        <v>0.63684628337182947</v>
      </c>
      <c r="X6" s="397">
        <v>0.64645738194425217</v>
      </c>
      <c r="Y6" s="397">
        <v>0.64623253877197728</v>
      </c>
      <c r="Z6" s="397">
        <v>0.64693037104486795</v>
      </c>
      <c r="AA6" s="397">
        <v>0.64755829887677052</v>
      </c>
      <c r="AB6" s="397">
        <v>0.64867193274111024</v>
      </c>
      <c r="AC6" s="397">
        <v>0.64844126862973095</v>
      </c>
      <c r="AD6" s="397">
        <v>0.63775878628401717</v>
      </c>
      <c r="AE6" s="397">
        <v>0.63807849422829654</v>
      </c>
      <c r="AF6" s="397">
        <v>0.65012882653749748</v>
      </c>
      <c r="AG6" s="397">
        <v>0.65001419518833092</v>
      </c>
      <c r="AH6" s="397">
        <v>0.64963949341424088</v>
      </c>
      <c r="AI6" s="397">
        <v>0.64997376626802805</v>
      </c>
      <c r="AJ6" s="397">
        <v>0.63969803290425997</v>
      </c>
      <c r="AK6" s="397">
        <v>0.63990387652922898</v>
      </c>
      <c r="AL6" s="397">
        <v>0.6402882656441039</v>
      </c>
      <c r="AM6" s="397">
        <v>0.64052986612945584</v>
      </c>
      <c r="AN6" s="397">
        <v>0.64082855862345522</v>
      </c>
      <c r="AO6" s="397">
        <v>0.64108764720854305</v>
      </c>
      <c r="AP6" s="397">
        <v>0.64129965688456136</v>
      </c>
      <c r="AQ6" s="397">
        <v>0.64156937033185835</v>
      </c>
      <c r="AR6" s="397">
        <v>0.64178767222839839</v>
      </c>
      <c r="AS6" s="397">
        <v>0.64206311370212876</v>
      </c>
      <c r="AT6" s="397">
        <v>0.64229528726919782</v>
      </c>
      <c r="AU6" s="397">
        <v>0.64220111904809785</v>
      </c>
      <c r="AV6" s="397">
        <v>0.64222435074245587</v>
      </c>
      <c r="AW6" s="397">
        <v>0.64211650544819776</v>
      </c>
      <c r="AX6" s="397">
        <v>0.6420509625432741</v>
      </c>
      <c r="AY6" s="397">
        <v>0.64203255005597437</v>
      </c>
      <c r="AZ6" s="397">
        <v>0.64196365949104861</v>
      </c>
      <c r="BA6" s="397">
        <v>0.64192981620501433</v>
      </c>
      <c r="BB6" s="397">
        <v>0.64193160199859844</v>
      </c>
      <c r="BC6" s="397">
        <v>0.64188664495731729</v>
      </c>
      <c r="BD6" s="397">
        <v>0.64187413941486005</v>
      </c>
      <c r="BE6" s="397">
        <v>0.64181257954678683</v>
      </c>
      <c r="BF6" s="397">
        <v>0.64178836107366677</v>
      </c>
      <c r="BG6" s="397">
        <v>0.64178234086966268</v>
      </c>
      <c r="BH6" s="397">
        <v>0.64178784953315948</v>
      </c>
      <c r="BI6" s="397">
        <v>0.64180905970952218</v>
      </c>
      <c r="BJ6" s="397">
        <v>0.64176855590616455</v>
      </c>
      <c r="BK6" s="398">
        <v>0.64181188698797687</v>
      </c>
    </row>
    <row r="7" spans="1:63" s="20" customFormat="1">
      <c r="B7" s="1063">
        <v>1.2999999999999999E-2</v>
      </c>
      <c r="C7" s="396">
        <v>0.66914829026925615</v>
      </c>
      <c r="D7" s="397">
        <v>0.66542278180217884</v>
      </c>
      <c r="E7" s="397">
        <v>0.64084754648772269</v>
      </c>
      <c r="F7" s="397">
        <v>0.63415891894969278</v>
      </c>
      <c r="G7" s="397">
        <v>0.62585522818825468</v>
      </c>
      <c r="H7" s="397">
        <v>0.62407666488334457</v>
      </c>
      <c r="I7" s="397">
        <v>0.6288233556463424</v>
      </c>
      <c r="J7" s="397">
        <v>0.63056529377587778</v>
      </c>
      <c r="K7" s="397">
        <v>0.62854281308895088</v>
      </c>
      <c r="L7" s="397">
        <v>0.63123617768640883</v>
      </c>
      <c r="M7" s="397">
        <v>0.61615412370562483</v>
      </c>
      <c r="N7" s="397">
        <v>0.62079873821986131</v>
      </c>
      <c r="O7" s="397">
        <v>0.62401860422770339</v>
      </c>
      <c r="P7" s="397">
        <v>0.62282062392828796</v>
      </c>
      <c r="Q7" s="397">
        <v>0.62472421675483925</v>
      </c>
      <c r="R7" s="397">
        <v>0.6233707605691523</v>
      </c>
      <c r="S7" s="397">
        <v>0.60978761620340605</v>
      </c>
      <c r="T7" s="397">
        <v>0.62991625627490044</v>
      </c>
      <c r="U7" s="397">
        <v>0.63560493171643151</v>
      </c>
      <c r="V7" s="397">
        <v>0.63698722677836972</v>
      </c>
      <c r="W7" s="397">
        <v>0.63684628337182947</v>
      </c>
      <c r="X7" s="397">
        <v>0.64645383059784356</v>
      </c>
      <c r="Y7" s="397">
        <v>0.64745366805059712</v>
      </c>
      <c r="Z7" s="397">
        <v>0.64693823947842577</v>
      </c>
      <c r="AA7" s="397">
        <v>0.64791645502337247</v>
      </c>
      <c r="AB7" s="397">
        <v>0.6484755012291048</v>
      </c>
      <c r="AC7" s="397">
        <v>0.6492480836916934</v>
      </c>
      <c r="AD7" s="397">
        <v>0.63920796382095513</v>
      </c>
      <c r="AE7" s="397">
        <v>0.63835211138539971</v>
      </c>
      <c r="AF7" s="397">
        <v>0.65060642243888156</v>
      </c>
      <c r="AG7" s="397">
        <v>0.6507171599222189</v>
      </c>
      <c r="AH7" s="397">
        <v>0.6508250740711492</v>
      </c>
      <c r="AI7" s="397">
        <v>0.65113551273142478</v>
      </c>
      <c r="AJ7" s="397">
        <v>0.64115941751017258</v>
      </c>
      <c r="AK7" s="397">
        <v>0.64149989796175566</v>
      </c>
      <c r="AL7" s="397">
        <v>0.64183780138288782</v>
      </c>
      <c r="AM7" s="397">
        <v>0.64206673865851371</v>
      </c>
      <c r="AN7" s="397">
        <v>0.64239873279861426</v>
      </c>
      <c r="AO7" s="397">
        <v>0.64272188326253799</v>
      </c>
      <c r="AP7" s="397">
        <v>0.64293609466199031</v>
      </c>
      <c r="AQ7" s="397">
        <v>0.64324238602952843</v>
      </c>
      <c r="AR7" s="397">
        <v>0.64353734759210879</v>
      </c>
      <c r="AS7" s="397">
        <v>0.64383179978330451</v>
      </c>
      <c r="AT7" s="397">
        <v>0.64401858104276843</v>
      </c>
      <c r="AU7" s="397">
        <v>0.64400470457876546</v>
      </c>
      <c r="AV7" s="397">
        <v>0.64395568179096641</v>
      </c>
      <c r="AW7" s="397">
        <v>0.64391292833855485</v>
      </c>
      <c r="AX7" s="397">
        <v>0.64385070647247511</v>
      </c>
      <c r="AY7" s="397">
        <v>0.64388400398530332</v>
      </c>
      <c r="AZ7" s="397">
        <v>0.64381403301803597</v>
      </c>
      <c r="BA7" s="397">
        <v>0.64372473653018247</v>
      </c>
      <c r="BB7" s="397">
        <v>0.64371701091655964</v>
      </c>
      <c r="BC7" s="397">
        <v>0.64370451587615052</v>
      </c>
      <c r="BD7" s="397">
        <v>0.6436774791380796</v>
      </c>
      <c r="BE7" s="397">
        <v>0.64364359507265156</v>
      </c>
      <c r="BF7" s="397">
        <v>0.64368976918263465</v>
      </c>
      <c r="BG7" s="397">
        <v>0.64371230723684913</v>
      </c>
      <c r="BH7" s="397">
        <v>0.64370828619858456</v>
      </c>
      <c r="BI7" s="397">
        <v>0.64368058156955976</v>
      </c>
      <c r="BJ7" s="397">
        <v>0.64371310094128986</v>
      </c>
      <c r="BK7" s="398">
        <v>0.64372047834697588</v>
      </c>
    </row>
    <row r="8" spans="1:63" s="20" customFormat="1" ht="15.75" thickBot="1">
      <c r="B8" s="1064">
        <v>0.01</v>
      </c>
      <c r="C8" s="606">
        <v>0.66914829026925615</v>
      </c>
      <c r="D8" s="607">
        <v>0.66542278180217884</v>
      </c>
      <c r="E8" s="607">
        <v>0.64084754648772269</v>
      </c>
      <c r="F8" s="607">
        <v>0.63415891894969278</v>
      </c>
      <c r="G8" s="607">
        <v>0.62585522818825468</v>
      </c>
      <c r="H8" s="607">
        <v>0.62407666488334457</v>
      </c>
      <c r="I8" s="607">
        <v>0.6288233556463424</v>
      </c>
      <c r="J8" s="607">
        <v>0.63056529377587778</v>
      </c>
      <c r="K8" s="607">
        <v>0.62854281308895088</v>
      </c>
      <c r="L8" s="607">
        <v>0.63123617768640883</v>
      </c>
      <c r="M8" s="607">
        <v>0.61615412370562483</v>
      </c>
      <c r="N8" s="607">
        <v>0.62079873821986131</v>
      </c>
      <c r="O8" s="607">
        <v>0.62401860422770339</v>
      </c>
      <c r="P8" s="607">
        <v>0.62282062392828796</v>
      </c>
      <c r="Q8" s="607">
        <v>0.62472421675483925</v>
      </c>
      <c r="R8" s="607">
        <v>0.6233707605691523</v>
      </c>
      <c r="S8" s="607">
        <v>0.60978761620340605</v>
      </c>
      <c r="T8" s="607">
        <v>0.62991625627490044</v>
      </c>
      <c r="U8" s="607">
        <v>0.63614488792453328</v>
      </c>
      <c r="V8" s="607">
        <v>0.63685367499996126</v>
      </c>
      <c r="W8" s="607">
        <v>0.63631736543753925</v>
      </c>
      <c r="X8" s="607">
        <v>0.64723098974327931</v>
      </c>
      <c r="Y8" s="607">
        <v>0.64703179208977368</v>
      </c>
      <c r="Z8" s="607">
        <v>0.64777656408567952</v>
      </c>
      <c r="AA8" s="607">
        <v>0.64908070384550443</v>
      </c>
      <c r="AB8" s="607">
        <v>0.64896693556283391</v>
      </c>
      <c r="AC8" s="607">
        <v>0.64975998763027132</v>
      </c>
      <c r="AD8" s="607">
        <v>0.64043778377737426</v>
      </c>
      <c r="AE8" s="607">
        <v>0.64082870559688154</v>
      </c>
      <c r="AF8" s="607">
        <v>0.65199260289381133</v>
      </c>
      <c r="AG8" s="607">
        <v>0.65230319372622059</v>
      </c>
      <c r="AH8" s="607">
        <v>0.65289583028583575</v>
      </c>
      <c r="AI8" s="607">
        <v>0.65324931484333748</v>
      </c>
      <c r="AJ8" s="607">
        <v>0.64381227473436142</v>
      </c>
      <c r="AK8" s="607">
        <v>0.64414127287817302</v>
      </c>
      <c r="AL8" s="607">
        <v>0.64451131679410523</v>
      </c>
      <c r="AM8" s="607">
        <v>0.64493164704328809</v>
      </c>
      <c r="AN8" s="607">
        <v>0.64516865898138631</v>
      </c>
      <c r="AO8" s="607">
        <v>0.64555039973944406</v>
      </c>
      <c r="AP8" s="607">
        <v>0.64586784716526169</v>
      </c>
      <c r="AQ8" s="607">
        <v>0.64621672921986095</v>
      </c>
      <c r="AR8" s="607">
        <v>0.64650709111314508</v>
      </c>
      <c r="AS8" s="607">
        <v>0.64683474184187106</v>
      </c>
      <c r="AT8" s="607">
        <v>0.6470977421377927</v>
      </c>
      <c r="AU8" s="607">
        <v>0.64709490253943214</v>
      </c>
      <c r="AV8" s="607">
        <v>0.64710127182756438</v>
      </c>
      <c r="AW8" s="607">
        <v>0.64705723959233041</v>
      </c>
      <c r="AX8" s="607">
        <v>0.64704685666398098</v>
      </c>
      <c r="AY8" s="607">
        <v>0.64707446217897369</v>
      </c>
      <c r="AZ8" s="607">
        <v>0.64704791595839362</v>
      </c>
      <c r="BA8" s="607">
        <v>0.64695749021343307</v>
      </c>
      <c r="BB8" s="607">
        <v>0.64700093597691632</v>
      </c>
      <c r="BC8" s="607">
        <v>0.64698486829824542</v>
      </c>
      <c r="BD8" s="607">
        <v>0.64691891136714297</v>
      </c>
      <c r="BE8" s="607">
        <v>0.64698433678102385</v>
      </c>
      <c r="BF8" s="607">
        <v>0.64691285832775092</v>
      </c>
      <c r="BG8" s="607">
        <v>0.64696081162476593</v>
      </c>
      <c r="BH8" s="607">
        <v>0.64693714041560568</v>
      </c>
      <c r="BI8" s="607">
        <v>0.64694663552510201</v>
      </c>
      <c r="BJ8" s="607">
        <v>0.64697612846991126</v>
      </c>
      <c r="BK8" s="608">
        <v>0.64695042354512489</v>
      </c>
    </row>
    <row r="9" spans="1:63" s="20" customFormat="1">
      <c r="B9" s="23"/>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row>
    <row r="10" spans="1:63" s="20" customFormat="1">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row>
    <row r="11" spans="1:63" s="17" customFormat="1">
      <c r="B11" s="26"/>
    </row>
    <row r="12" spans="1:63" s="17" customFormat="1">
      <c r="B12" s="26"/>
    </row>
    <row r="13" spans="1:63" s="17" customFormat="1" ht="15.75" thickBot="1">
      <c r="B13" s="26"/>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row>
    <row r="14" spans="1:63" s="20" customFormat="1" ht="26.25" thickBot="1">
      <c r="B14" s="596" t="s">
        <v>80</v>
      </c>
      <c r="C14" s="284">
        <v>1940</v>
      </c>
      <c r="D14" s="597">
        <v>1941</v>
      </c>
      <c r="E14" s="597">
        <v>1942</v>
      </c>
      <c r="F14" s="597">
        <v>1943</v>
      </c>
      <c r="G14" s="597">
        <v>1944</v>
      </c>
      <c r="H14" s="597">
        <v>1945</v>
      </c>
      <c r="I14" s="597">
        <v>1946</v>
      </c>
      <c r="J14" s="597">
        <v>1947</v>
      </c>
      <c r="K14" s="597">
        <v>1948</v>
      </c>
      <c r="L14" s="597">
        <v>1949</v>
      </c>
      <c r="M14" s="597">
        <v>1950</v>
      </c>
      <c r="N14" s="597">
        <v>1951</v>
      </c>
      <c r="O14" s="597">
        <v>1952</v>
      </c>
      <c r="P14" s="597">
        <v>1953</v>
      </c>
      <c r="Q14" s="597">
        <v>1954</v>
      </c>
      <c r="R14" s="597">
        <v>1955</v>
      </c>
      <c r="S14" s="597">
        <v>1956</v>
      </c>
      <c r="T14" s="597">
        <v>1957</v>
      </c>
      <c r="U14" s="597">
        <v>1958</v>
      </c>
      <c r="V14" s="597">
        <v>1959</v>
      </c>
      <c r="W14" s="597">
        <v>1960</v>
      </c>
      <c r="X14" s="597">
        <v>1961</v>
      </c>
      <c r="Y14" s="597">
        <v>1962</v>
      </c>
      <c r="Z14" s="597">
        <v>1963</v>
      </c>
      <c r="AA14" s="597">
        <v>1964</v>
      </c>
      <c r="AB14" s="597">
        <v>1965</v>
      </c>
      <c r="AC14" s="597">
        <v>1966</v>
      </c>
      <c r="AD14" s="597">
        <v>1967</v>
      </c>
      <c r="AE14" s="597">
        <v>1968</v>
      </c>
      <c r="AF14" s="597">
        <v>1969</v>
      </c>
      <c r="AG14" s="597">
        <v>1970</v>
      </c>
      <c r="AH14" s="597">
        <v>1971</v>
      </c>
      <c r="AI14" s="597">
        <v>1972</v>
      </c>
      <c r="AJ14" s="597">
        <v>1973</v>
      </c>
      <c r="AK14" s="597">
        <v>1974</v>
      </c>
      <c r="AL14" s="597">
        <v>1975</v>
      </c>
      <c r="AM14" s="597">
        <v>1976</v>
      </c>
      <c r="AN14" s="597">
        <v>1977</v>
      </c>
      <c r="AO14" s="597">
        <v>1978</v>
      </c>
      <c r="AP14" s="597">
        <v>1979</v>
      </c>
      <c r="AQ14" s="597">
        <v>1980</v>
      </c>
      <c r="AR14" s="597">
        <v>1981</v>
      </c>
      <c r="AS14" s="597">
        <v>1982</v>
      </c>
      <c r="AT14" s="597">
        <v>1983</v>
      </c>
      <c r="AU14" s="597">
        <v>1984</v>
      </c>
      <c r="AV14" s="597">
        <v>1985</v>
      </c>
      <c r="AW14" s="597">
        <v>1986</v>
      </c>
      <c r="AX14" s="597">
        <v>1987</v>
      </c>
      <c r="AY14" s="597">
        <v>1988</v>
      </c>
      <c r="AZ14" s="597">
        <v>1989</v>
      </c>
      <c r="BA14" s="597">
        <v>1990</v>
      </c>
      <c r="BB14" s="597">
        <v>1991</v>
      </c>
      <c r="BC14" s="597">
        <v>1992</v>
      </c>
      <c r="BD14" s="597">
        <v>1993</v>
      </c>
      <c r="BE14" s="597">
        <v>1994</v>
      </c>
      <c r="BF14" s="597">
        <v>1995</v>
      </c>
      <c r="BG14" s="597">
        <v>1996</v>
      </c>
      <c r="BH14" s="597">
        <v>1997</v>
      </c>
      <c r="BI14" s="597">
        <v>1998</v>
      </c>
      <c r="BJ14" s="597">
        <v>1999</v>
      </c>
      <c r="BK14" s="598">
        <v>2000</v>
      </c>
    </row>
    <row r="15" spans="1:63" s="20" customFormat="1">
      <c r="B15" s="1063">
        <v>1.7999999999999999E-2</v>
      </c>
      <c r="C15" s="600">
        <v>0.66914829026925615</v>
      </c>
      <c r="D15" s="601">
        <v>0.66542278180217884</v>
      </c>
      <c r="E15" s="601">
        <v>0.64084754648772269</v>
      </c>
      <c r="F15" s="601">
        <v>0.63415891894969278</v>
      </c>
      <c r="G15" s="601">
        <v>0.62585522818825468</v>
      </c>
      <c r="H15" s="601">
        <v>0.62407666488334457</v>
      </c>
      <c r="I15" s="601">
        <v>0.6288233556463424</v>
      </c>
      <c r="J15" s="601">
        <v>0.63056529377587778</v>
      </c>
      <c r="K15" s="601">
        <v>0.62854281308895088</v>
      </c>
      <c r="L15" s="601">
        <v>0.63123617768640883</v>
      </c>
      <c r="M15" s="601">
        <v>0.61615412370562483</v>
      </c>
      <c r="N15" s="601">
        <v>0.62079873821986131</v>
      </c>
      <c r="O15" s="601">
        <v>0.62401860422770339</v>
      </c>
      <c r="P15" s="601">
        <v>0.62282062392828796</v>
      </c>
      <c r="Q15" s="601">
        <v>0.62472421675483925</v>
      </c>
      <c r="R15" s="601">
        <v>0.6233707605691523</v>
      </c>
      <c r="S15" s="601">
        <v>0.60978761620340605</v>
      </c>
      <c r="T15" s="601">
        <v>0.62615186923512167</v>
      </c>
      <c r="U15" s="601">
        <v>0.6278692130742819</v>
      </c>
      <c r="V15" s="601">
        <v>0.62533241189755073</v>
      </c>
      <c r="W15" s="601">
        <v>0.62245615507104934</v>
      </c>
      <c r="X15" s="601">
        <v>0.62771243094310869</v>
      </c>
      <c r="Y15" s="601">
        <v>0.62496769683539932</v>
      </c>
      <c r="Z15" s="601">
        <v>0.62042666298712068</v>
      </c>
      <c r="AA15" s="601">
        <v>0.61952745520841879</v>
      </c>
      <c r="AB15" s="601">
        <v>0.61561005308213512</v>
      </c>
      <c r="AC15" s="601">
        <v>0.61270046388167732</v>
      </c>
      <c r="AD15" s="601">
        <v>0.59920478441070402</v>
      </c>
      <c r="AE15" s="601">
        <v>0.59573137950864452</v>
      </c>
      <c r="AF15" s="601">
        <v>0.60585108411955746</v>
      </c>
      <c r="AG15" s="601">
        <v>0.60170686011246111</v>
      </c>
      <c r="AH15" s="601">
        <v>0.59826303753952315</v>
      </c>
      <c r="AI15" s="601">
        <v>0.59456766566318764</v>
      </c>
      <c r="AJ15" s="601">
        <v>0.58200947438786643</v>
      </c>
      <c r="AK15" s="601">
        <v>0.57948302339055779</v>
      </c>
      <c r="AL15" s="601">
        <v>0.57585430830265405</v>
      </c>
      <c r="AM15" s="601">
        <v>0.57335824711065053</v>
      </c>
      <c r="AN15" s="601">
        <v>0.57095469432804835</v>
      </c>
      <c r="AO15" s="601">
        <v>0.5673078208537442</v>
      </c>
      <c r="AP15" s="601">
        <v>0.56473514089712218</v>
      </c>
      <c r="AQ15" s="601">
        <v>0.56224206382819419</v>
      </c>
      <c r="AR15" s="601">
        <v>0.55975947844848029</v>
      </c>
      <c r="AS15" s="601">
        <v>0.55612263293902287</v>
      </c>
      <c r="AT15" s="601">
        <v>0.55356844573772812</v>
      </c>
      <c r="AU15" s="601">
        <v>0.55084604650732971</v>
      </c>
      <c r="AV15" s="601">
        <v>0.54693308262390317</v>
      </c>
      <c r="AW15" s="601">
        <v>0.54413713907581418</v>
      </c>
      <c r="AX15" s="601">
        <v>0.54142445935175454</v>
      </c>
      <c r="AY15" s="601">
        <v>0.53745099276197961</v>
      </c>
      <c r="AZ15" s="601">
        <v>0.53469033636371932</v>
      </c>
      <c r="BA15" s="601">
        <v>0.53200535950647021</v>
      </c>
      <c r="BB15" s="601">
        <v>0.52804842204961588</v>
      </c>
      <c r="BC15" s="601">
        <v>0.52531732607038206</v>
      </c>
      <c r="BD15" s="601">
        <v>0.52266155551913618</v>
      </c>
      <c r="BE15" s="601">
        <v>0.5199424807242935</v>
      </c>
      <c r="BF15" s="601">
        <v>0.51604731109209956</v>
      </c>
      <c r="BG15" s="601">
        <v>0.51342345411207246</v>
      </c>
      <c r="BH15" s="601">
        <v>0.51072405158420853</v>
      </c>
      <c r="BI15" s="601">
        <v>0.50683541376460151</v>
      </c>
      <c r="BJ15" s="601">
        <v>0.50415190284987244</v>
      </c>
      <c r="BK15" s="602">
        <v>0.5015283645794808</v>
      </c>
    </row>
    <row r="16" spans="1:63" s="20" customFormat="1">
      <c r="B16" s="1063">
        <v>1.4999999999999999E-2</v>
      </c>
      <c r="C16" s="396">
        <v>0.66914829026925615</v>
      </c>
      <c r="D16" s="397">
        <v>0.66542278180217884</v>
      </c>
      <c r="E16" s="397">
        <v>0.64084754648772269</v>
      </c>
      <c r="F16" s="397">
        <v>0.63415891894969278</v>
      </c>
      <c r="G16" s="397">
        <v>0.62585522818825468</v>
      </c>
      <c r="H16" s="397">
        <v>0.62407666488334457</v>
      </c>
      <c r="I16" s="397">
        <v>0.6288233556463424</v>
      </c>
      <c r="J16" s="397">
        <v>0.63056529377587778</v>
      </c>
      <c r="K16" s="397">
        <v>0.62854281308895088</v>
      </c>
      <c r="L16" s="397">
        <v>0.63123617768640883</v>
      </c>
      <c r="M16" s="397">
        <v>0.61615412370562483</v>
      </c>
      <c r="N16" s="397">
        <v>0.62079873821986131</v>
      </c>
      <c r="O16" s="397">
        <v>0.62401860422770339</v>
      </c>
      <c r="P16" s="397">
        <v>0.62282062392828796</v>
      </c>
      <c r="Q16" s="397">
        <v>0.62472421675483925</v>
      </c>
      <c r="R16" s="397">
        <v>0.6233707605691523</v>
      </c>
      <c r="S16" s="397">
        <v>0.60978761620340605</v>
      </c>
      <c r="T16" s="397">
        <v>0.62615186923512167</v>
      </c>
      <c r="U16" s="397">
        <v>0.6278692130742819</v>
      </c>
      <c r="V16" s="397">
        <v>0.62533241189755073</v>
      </c>
      <c r="W16" s="397">
        <v>0.62245615507104934</v>
      </c>
      <c r="X16" s="397">
        <v>0.62769718626771831</v>
      </c>
      <c r="Y16" s="397">
        <v>0.62490580454915257</v>
      </c>
      <c r="Z16" s="397">
        <v>0.62157865828629544</v>
      </c>
      <c r="AA16" s="397">
        <v>0.62007261756493648</v>
      </c>
      <c r="AB16" s="397">
        <v>0.61653541805986445</v>
      </c>
      <c r="AC16" s="397">
        <v>0.61345372618308003</v>
      </c>
      <c r="AD16" s="397">
        <v>0.60079148938213101</v>
      </c>
      <c r="AE16" s="397">
        <v>0.597271899916067</v>
      </c>
      <c r="AF16" s="397">
        <v>0.6066412195744777</v>
      </c>
      <c r="AG16" s="397">
        <v>0.60236865672849149</v>
      </c>
      <c r="AH16" s="397">
        <v>0.59942288265587906</v>
      </c>
      <c r="AI16" s="397">
        <v>0.59688256817151653</v>
      </c>
      <c r="AJ16" s="397">
        <v>0.58355871963875361</v>
      </c>
      <c r="AK16" s="397">
        <v>0.58117771792242678</v>
      </c>
      <c r="AL16" s="397">
        <v>0.5787313919830317</v>
      </c>
      <c r="AM16" s="397">
        <v>0.57520166759259816</v>
      </c>
      <c r="AN16" s="397">
        <v>0.57275547535012061</v>
      </c>
      <c r="AO16" s="397">
        <v>0.5702480003332604</v>
      </c>
      <c r="AP16" s="397">
        <v>0.56778694791917572</v>
      </c>
      <c r="AQ16" s="397">
        <v>0.56419906158675592</v>
      </c>
      <c r="AR16" s="397">
        <v>0.56173574147590899</v>
      </c>
      <c r="AS16" s="397">
        <v>0.5592256247214813</v>
      </c>
      <c r="AT16" s="397">
        <v>0.55555347064191418</v>
      </c>
      <c r="AU16" s="397">
        <v>0.5528703702551051</v>
      </c>
      <c r="AV16" s="397">
        <v>0.55012098488080952</v>
      </c>
      <c r="AW16" s="397">
        <v>0.54617973222108129</v>
      </c>
      <c r="AX16" s="397">
        <v>0.54336287686397977</v>
      </c>
      <c r="AY16" s="397">
        <v>0.54068038030169785</v>
      </c>
      <c r="AZ16" s="397">
        <v>0.53677446195439904</v>
      </c>
      <c r="BA16" s="397">
        <v>0.53402187778166998</v>
      </c>
      <c r="BB16" s="397">
        <v>0.53131829253210139</v>
      </c>
      <c r="BC16" s="397">
        <v>0.52736918310831238</v>
      </c>
      <c r="BD16" s="397">
        <v>0.52468950881935117</v>
      </c>
      <c r="BE16" s="397">
        <v>0.52197901290482873</v>
      </c>
      <c r="BF16" s="397">
        <v>0.51932137509474841</v>
      </c>
      <c r="BG16" s="397">
        <v>0.51541348322343927</v>
      </c>
      <c r="BH16" s="397">
        <v>0.51276250063244766</v>
      </c>
      <c r="BI16" s="397">
        <v>0.51007833707339123</v>
      </c>
      <c r="BJ16" s="397">
        <v>0.50620434190788066</v>
      </c>
      <c r="BK16" s="398">
        <v>0.50353731357687948</v>
      </c>
    </row>
    <row r="17" spans="2:74" s="20" customFormat="1">
      <c r="B17" s="1063">
        <v>1.2999999999999999E-2</v>
      </c>
      <c r="C17" s="396">
        <v>0.66914829026925615</v>
      </c>
      <c r="D17" s="397">
        <v>0.66542278180217884</v>
      </c>
      <c r="E17" s="397">
        <v>0.64084754648772269</v>
      </c>
      <c r="F17" s="397">
        <v>0.63415891894969278</v>
      </c>
      <c r="G17" s="397">
        <v>0.62585522818825468</v>
      </c>
      <c r="H17" s="397">
        <v>0.62407666488334457</v>
      </c>
      <c r="I17" s="397">
        <v>0.6288233556463424</v>
      </c>
      <c r="J17" s="397">
        <v>0.63056529377587778</v>
      </c>
      <c r="K17" s="397">
        <v>0.62854281308895088</v>
      </c>
      <c r="L17" s="397">
        <v>0.63123617768640883</v>
      </c>
      <c r="M17" s="397">
        <v>0.61615412370562483</v>
      </c>
      <c r="N17" s="397">
        <v>0.62079873821986131</v>
      </c>
      <c r="O17" s="397">
        <v>0.62401860422770339</v>
      </c>
      <c r="P17" s="397">
        <v>0.62282062392828796</v>
      </c>
      <c r="Q17" s="397">
        <v>0.62472421675483925</v>
      </c>
      <c r="R17" s="397">
        <v>0.6233707605691523</v>
      </c>
      <c r="S17" s="397">
        <v>0.60978761620340605</v>
      </c>
      <c r="T17" s="397">
        <v>0.62615186923512167</v>
      </c>
      <c r="U17" s="397">
        <v>0.6278692130742819</v>
      </c>
      <c r="V17" s="397">
        <v>0.62533241189755073</v>
      </c>
      <c r="W17" s="397">
        <v>0.62245615507104934</v>
      </c>
      <c r="X17" s="397">
        <v>0.6278169166264761</v>
      </c>
      <c r="Y17" s="397">
        <v>0.62482212232028211</v>
      </c>
      <c r="Z17" s="397">
        <v>0.62167254978884678</v>
      </c>
      <c r="AA17" s="397">
        <v>0.62034890228575479</v>
      </c>
      <c r="AB17" s="397">
        <v>0.6174327335703782</v>
      </c>
      <c r="AC17" s="397">
        <v>0.61442129518578537</v>
      </c>
      <c r="AD17" s="397">
        <v>0.60217987223483183</v>
      </c>
      <c r="AE17" s="397">
        <v>0.59868460930155709</v>
      </c>
      <c r="AF17" s="397">
        <v>0.60706393799515901</v>
      </c>
      <c r="AG17" s="397">
        <v>0.60319427991744334</v>
      </c>
      <c r="AH17" s="397">
        <v>0.60056810059698751</v>
      </c>
      <c r="AI17" s="397">
        <v>0.59807271920867144</v>
      </c>
      <c r="AJ17" s="397">
        <v>0.5850723861218412</v>
      </c>
      <c r="AK17" s="397">
        <v>0.58264721702807454</v>
      </c>
      <c r="AL17" s="397">
        <v>0.58028925247732599</v>
      </c>
      <c r="AM17" s="397">
        <v>0.57672923503168305</v>
      </c>
      <c r="AN17" s="397">
        <v>0.57430830979138525</v>
      </c>
      <c r="AO17" s="397">
        <v>0.57184343356953704</v>
      </c>
      <c r="AP17" s="397">
        <v>0.56822768127606404</v>
      </c>
      <c r="AQ17" s="397">
        <v>0.56580317514323819</v>
      </c>
      <c r="AR17" s="397">
        <v>0.56334945640312273</v>
      </c>
      <c r="AS17" s="397">
        <v>0.55978907443727999</v>
      </c>
      <c r="AT17" s="397">
        <v>0.55729077540746352</v>
      </c>
      <c r="AU17" s="397">
        <v>0.55456940368322538</v>
      </c>
      <c r="AV17" s="397">
        <v>0.5518020172894893</v>
      </c>
      <c r="AW17" s="397">
        <v>0.54789978937656258</v>
      </c>
      <c r="AX17" s="397">
        <v>0.54518879927209041</v>
      </c>
      <c r="AY17" s="397">
        <v>0.54237171335621437</v>
      </c>
      <c r="AZ17" s="397">
        <v>0.53855025071025975</v>
      </c>
      <c r="BA17" s="397">
        <v>0.53579024390414942</v>
      </c>
      <c r="BB17" s="397">
        <v>0.53300657867916423</v>
      </c>
      <c r="BC17" s="397">
        <v>0.52918710647063816</v>
      </c>
      <c r="BD17" s="397">
        <v>0.52646837106739075</v>
      </c>
      <c r="BE17" s="397">
        <v>0.52374492590095689</v>
      </c>
      <c r="BF17" s="397">
        <v>0.51994361948781409</v>
      </c>
      <c r="BG17" s="397">
        <v>0.51720271020338504</v>
      </c>
      <c r="BH17" s="397">
        <v>0.51451784272658896</v>
      </c>
      <c r="BI17" s="397">
        <v>0.51071142292782823</v>
      </c>
      <c r="BJ17" s="397">
        <v>0.50800509683148931</v>
      </c>
      <c r="BK17" s="398">
        <v>0.5053571774659964</v>
      </c>
    </row>
    <row r="18" spans="2:74" s="20" customFormat="1" ht="15.75" thickBot="1">
      <c r="B18" s="1064">
        <v>0.01</v>
      </c>
      <c r="C18" s="606">
        <v>0.66914829026925615</v>
      </c>
      <c r="D18" s="607">
        <v>0.66542278180217884</v>
      </c>
      <c r="E18" s="607">
        <v>0.64084754648772269</v>
      </c>
      <c r="F18" s="607">
        <v>0.63415891894969278</v>
      </c>
      <c r="G18" s="607">
        <v>0.62585522818825468</v>
      </c>
      <c r="H18" s="607">
        <v>0.62407666488334457</v>
      </c>
      <c r="I18" s="607">
        <v>0.6288233556463424</v>
      </c>
      <c r="J18" s="607">
        <v>0.63056529377587778</v>
      </c>
      <c r="K18" s="607">
        <v>0.62854281308895088</v>
      </c>
      <c r="L18" s="607">
        <v>0.63123617768640883</v>
      </c>
      <c r="M18" s="607">
        <v>0.61615412370562483</v>
      </c>
      <c r="N18" s="607">
        <v>0.62079873821986131</v>
      </c>
      <c r="O18" s="607">
        <v>0.62401860422770339</v>
      </c>
      <c r="P18" s="607">
        <v>0.62282062392828796</v>
      </c>
      <c r="Q18" s="607">
        <v>0.62472421675483925</v>
      </c>
      <c r="R18" s="607">
        <v>0.6233707605691523</v>
      </c>
      <c r="S18" s="607">
        <v>0.60978761620340605</v>
      </c>
      <c r="T18" s="607">
        <v>0.62615186923512167</v>
      </c>
      <c r="U18" s="607">
        <v>0.62732997182066108</v>
      </c>
      <c r="V18" s="607">
        <v>0.62533241189755073</v>
      </c>
      <c r="W18" s="607">
        <v>0.62219233650832761</v>
      </c>
      <c r="X18" s="607">
        <v>0.62767148990252419</v>
      </c>
      <c r="Y18" s="607">
        <v>0.62475998085153872</v>
      </c>
      <c r="Z18" s="607">
        <v>0.62282772092130367</v>
      </c>
      <c r="AA18" s="607">
        <v>0.62076002271389419</v>
      </c>
      <c r="AB18" s="607">
        <v>0.61846257214712874</v>
      </c>
      <c r="AC18" s="607">
        <v>0.61536937050314977</v>
      </c>
      <c r="AD18" s="607">
        <v>0.60283504225579454</v>
      </c>
      <c r="AE18" s="607">
        <v>0.60056124174470316</v>
      </c>
      <c r="AF18" s="607">
        <v>0.60789326772024566</v>
      </c>
      <c r="AG18" s="607">
        <v>0.60445247421761028</v>
      </c>
      <c r="AH18" s="607">
        <v>0.60218405679729181</v>
      </c>
      <c r="AI18" s="607">
        <v>0.59985800301796222</v>
      </c>
      <c r="AJ18" s="607">
        <v>0.58733509514570148</v>
      </c>
      <c r="AK18" s="607">
        <v>0.58509127603624889</v>
      </c>
      <c r="AL18" s="607">
        <v>0.58271226315875413</v>
      </c>
      <c r="AM18" s="607">
        <v>0.57921655115498205</v>
      </c>
      <c r="AN18" s="607">
        <v>0.57692958702662989</v>
      </c>
      <c r="AO18" s="607">
        <v>0.57343044418359856</v>
      </c>
      <c r="AP18" s="607">
        <v>0.57112023783426669</v>
      </c>
      <c r="AQ18" s="607">
        <v>0.56868163711253739</v>
      </c>
      <c r="AR18" s="607">
        <v>0.56518524673464754</v>
      </c>
      <c r="AS18" s="607">
        <v>0.56285057326346599</v>
      </c>
      <c r="AT18" s="607">
        <v>0.56050144938700064</v>
      </c>
      <c r="AU18" s="607">
        <v>0.55661603421704087</v>
      </c>
      <c r="AV18" s="607">
        <v>0.55393630397459681</v>
      </c>
      <c r="AW18" s="607">
        <v>0.55005435328832486</v>
      </c>
      <c r="AX18" s="607">
        <v>0.54737492391311426</v>
      </c>
      <c r="AY18" s="607">
        <v>0.54469873808183356</v>
      </c>
      <c r="AZ18" s="607">
        <v>0.54084953044649275</v>
      </c>
      <c r="BA18" s="607">
        <v>0.5381695707596017</v>
      </c>
      <c r="BB18" s="607">
        <v>0.53549365086279177</v>
      </c>
      <c r="BC18" s="607">
        <v>0.53169021415198658</v>
      </c>
      <c r="BD18" s="607">
        <v>0.52902528072490307</v>
      </c>
      <c r="BE18" s="607">
        <v>0.52637036156460448</v>
      </c>
      <c r="BF18" s="607">
        <v>0.52254336071133078</v>
      </c>
      <c r="BG18" s="607">
        <v>0.51990177100384916</v>
      </c>
      <c r="BH18" s="607">
        <v>0.5161882341219256</v>
      </c>
      <c r="BI18" s="607">
        <v>0.51355088987767827</v>
      </c>
      <c r="BJ18" s="607">
        <v>0.51091361577232608</v>
      </c>
      <c r="BK18" s="608">
        <v>0.50706868320877674</v>
      </c>
    </row>
    <row r="19" spans="2:74" s="20" customFormat="1">
      <c r="B19" s="23"/>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row>
    <row r="20" spans="2:74" s="20" customFormat="1">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row>
    <row r="21" spans="2:74" s="17" customFormat="1">
      <c r="B21" s="26"/>
    </row>
    <row r="22" spans="2:74" s="17" customFormat="1">
      <c r="B22" s="26"/>
    </row>
    <row r="23" spans="2:74" s="17" customFormat="1">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row>
    <row r="24" spans="2:74" s="17" customFormat="1">
      <c r="C24" s="18"/>
      <c r="D24" s="1321" t="s">
        <v>81</v>
      </c>
      <c r="E24" s="1321"/>
      <c r="F24" s="1321"/>
      <c r="G24" s="1321"/>
      <c r="H24" s="1321"/>
      <c r="I24" s="1321"/>
      <c r="J24" s="18"/>
      <c r="K24" s="40"/>
      <c r="L24" s="40"/>
      <c r="M24" s="1321" t="s">
        <v>82</v>
      </c>
      <c r="N24" s="1321"/>
      <c r="O24" s="1321"/>
      <c r="P24" s="1321"/>
      <c r="Q24" s="1321"/>
      <c r="R24" s="1321"/>
      <c r="S24" s="18"/>
      <c r="T24" s="18"/>
      <c r="AJ24" s="18"/>
      <c r="AK24" s="18"/>
      <c r="AL24" s="18"/>
      <c r="AM24" s="18"/>
      <c r="AN24" s="18"/>
      <c r="AO24" s="18"/>
      <c r="AP24" s="18"/>
      <c r="AQ24" s="18"/>
      <c r="AR24" s="18"/>
      <c r="AS24" s="18"/>
      <c r="AT24" s="18"/>
      <c r="AU24" s="18"/>
    </row>
    <row r="25" spans="2:74" s="17" customFormat="1" ht="15" customHeight="1">
      <c r="C25" s="18"/>
      <c r="D25" s="1321"/>
      <c r="E25" s="1321"/>
      <c r="F25" s="1321"/>
      <c r="G25" s="1321"/>
      <c r="H25" s="1321"/>
      <c r="I25" s="1321"/>
      <c r="J25" s="18"/>
      <c r="K25" s="40"/>
      <c r="L25" s="40"/>
      <c r="M25" s="1321"/>
      <c r="N25" s="1321"/>
      <c r="O25" s="1321"/>
      <c r="P25" s="1321"/>
      <c r="Q25" s="1321"/>
      <c r="R25" s="1321"/>
      <c r="S25" s="31"/>
      <c r="T25" s="18"/>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row>
    <row r="26" spans="2:74" s="17" customFormat="1" ht="21.75" customHeight="1">
      <c r="C26" s="18"/>
      <c r="D26" s="1321"/>
      <c r="E26" s="1321"/>
      <c r="F26" s="1321"/>
      <c r="G26" s="1321"/>
      <c r="H26" s="1321"/>
      <c r="I26" s="1321"/>
      <c r="J26" s="18"/>
      <c r="K26" s="40"/>
      <c r="L26" s="40"/>
      <c r="M26" s="1321"/>
      <c r="N26" s="1321"/>
      <c r="O26" s="1321"/>
      <c r="P26" s="1321"/>
      <c r="Q26" s="1321"/>
      <c r="R26" s="1321"/>
      <c r="S26" s="31"/>
      <c r="T26" s="18"/>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row>
    <row r="27" spans="2:74" s="17" customFormat="1" ht="36.75" customHeight="1">
      <c r="C27" s="18"/>
      <c r="D27" s="1321"/>
      <c r="E27" s="1321"/>
      <c r="F27" s="1321"/>
      <c r="G27" s="1321"/>
      <c r="H27" s="1321"/>
      <c r="I27" s="1321"/>
      <c r="J27" s="18"/>
      <c r="K27" s="40"/>
      <c r="L27" s="40"/>
      <c r="M27" s="1321"/>
      <c r="N27" s="1321"/>
      <c r="O27" s="1321"/>
      <c r="P27" s="1321"/>
      <c r="Q27" s="1321"/>
      <c r="R27" s="1321"/>
      <c r="S27" s="31"/>
      <c r="T27" s="18"/>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row>
    <row r="28" spans="2:74" s="17" customFormat="1">
      <c r="C28" s="18"/>
      <c r="D28" s="18"/>
      <c r="E28" s="18"/>
      <c r="F28" s="18"/>
      <c r="G28" s="18"/>
      <c r="H28" s="18"/>
      <c r="I28" s="18"/>
      <c r="J28" s="18"/>
      <c r="K28" s="18"/>
      <c r="L28" s="18"/>
      <c r="M28" s="18"/>
      <c r="N28" s="18"/>
      <c r="O28" s="18"/>
      <c r="P28" s="18"/>
      <c r="Q28" s="18"/>
      <c r="R28" s="18"/>
      <c r="S28" s="31"/>
      <c r="T28" s="18"/>
      <c r="U28" s="18"/>
      <c r="V28" s="18"/>
      <c r="W28" s="18"/>
      <c r="X28" s="18"/>
      <c r="Y28" s="18"/>
      <c r="Z28" s="18"/>
      <c r="AA28" s="18"/>
      <c r="AB28" s="18"/>
      <c r="AC28" s="18"/>
      <c r="AD28" s="18"/>
      <c r="AE28" s="18"/>
      <c r="AF28" s="18"/>
      <c r="AG28" s="18"/>
      <c r="AH28" s="18"/>
      <c r="AI28" s="18"/>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row>
    <row r="29" spans="2:74" s="17" customFormat="1">
      <c r="C29" s="18"/>
      <c r="D29" s="18"/>
      <c r="E29" s="18"/>
      <c r="F29" s="18"/>
      <c r="G29" s="18"/>
      <c r="H29" s="18"/>
      <c r="I29" s="18"/>
      <c r="J29" s="18"/>
      <c r="K29" s="18"/>
      <c r="L29" s="18"/>
      <c r="M29" s="18"/>
      <c r="N29" s="18"/>
      <c r="O29" s="18"/>
      <c r="P29" s="18"/>
      <c r="Q29" s="18"/>
      <c r="R29" s="18"/>
      <c r="S29" s="31"/>
      <c r="T29" s="18"/>
      <c r="U29" s="18"/>
      <c r="V29" s="18"/>
      <c r="W29" s="18"/>
      <c r="X29" s="18"/>
      <c r="Y29" s="18"/>
      <c r="Z29" s="18"/>
      <c r="AA29" s="18"/>
      <c r="AB29" s="18"/>
      <c r="AC29" s="18"/>
      <c r="AD29" s="18"/>
      <c r="AE29" s="18"/>
      <c r="AF29" s="18"/>
      <c r="AG29" s="18"/>
      <c r="AH29" s="18"/>
      <c r="AI29" s="18"/>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row>
    <row r="30" spans="2:74" s="17" customFormat="1">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row>
    <row r="31" spans="2:74" s="17" customFormat="1">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row>
    <row r="32" spans="2:74" s="17" customFormat="1">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row>
    <row r="33" spans="1:63" s="17" customFormat="1">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row>
    <row r="34" spans="1:63" s="17" customFormat="1">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row>
    <row r="35" spans="1:63" s="17" customFormat="1">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row>
    <row r="36" spans="1:63" s="17" customFormat="1">
      <c r="A36" s="399"/>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row>
    <row r="37" spans="1:63" s="17" customFormat="1">
      <c r="A37" s="40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row>
    <row r="38" spans="1:63" s="17" customFormat="1">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row>
    <row r="39" spans="1:63" s="17" customFormat="1">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row>
    <row r="40" spans="1:63" s="17" customFormat="1">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row>
    <row r="41" spans="1:63" s="17" customFormat="1">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row>
    <row r="42" spans="1:63" s="17" customFormat="1" ht="15.75">
      <c r="B42" s="27" t="s">
        <v>9</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row>
    <row r="43" spans="1:63" s="17" customFormat="1" ht="15.75" thickBot="1">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row>
    <row r="44" spans="1:63" s="20" customFormat="1" ht="26.25" thickBot="1">
      <c r="B44" s="596" t="s">
        <v>79</v>
      </c>
      <c r="C44" s="284">
        <v>1940</v>
      </c>
      <c r="D44" s="597">
        <v>1941</v>
      </c>
      <c r="E44" s="597">
        <v>1942</v>
      </c>
      <c r="F44" s="597">
        <v>1943</v>
      </c>
      <c r="G44" s="597">
        <v>1944</v>
      </c>
      <c r="H44" s="597">
        <v>1945</v>
      </c>
      <c r="I44" s="597">
        <v>1946</v>
      </c>
      <c r="J44" s="597">
        <v>1947</v>
      </c>
      <c r="K44" s="597">
        <v>1948</v>
      </c>
      <c r="L44" s="597">
        <v>1949</v>
      </c>
      <c r="M44" s="597">
        <v>1950</v>
      </c>
      <c r="N44" s="597">
        <v>1951</v>
      </c>
      <c r="O44" s="597">
        <v>1952</v>
      </c>
      <c r="P44" s="597">
        <v>1953</v>
      </c>
      <c r="Q44" s="597">
        <v>1954</v>
      </c>
      <c r="R44" s="597">
        <v>1955</v>
      </c>
      <c r="S44" s="597">
        <v>1956</v>
      </c>
      <c r="T44" s="597">
        <v>1957</v>
      </c>
      <c r="U44" s="597">
        <v>1958</v>
      </c>
      <c r="V44" s="597">
        <v>1959</v>
      </c>
      <c r="W44" s="597">
        <v>1960</v>
      </c>
      <c r="X44" s="597">
        <v>1961</v>
      </c>
      <c r="Y44" s="597">
        <v>1962</v>
      </c>
      <c r="Z44" s="597">
        <v>1963</v>
      </c>
      <c r="AA44" s="597">
        <v>1964</v>
      </c>
      <c r="AB44" s="597">
        <v>1965</v>
      </c>
      <c r="AC44" s="597">
        <v>1966</v>
      </c>
      <c r="AD44" s="597">
        <v>1967</v>
      </c>
      <c r="AE44" s="597">
        <v>1968</v>
      </c>
      <c r="AF44" s="597">
        <v>1969</v>
      </c>
      <c r="AG44" s="597">
        <v>1970</v>
      </c>
      <c r="AH44" s="597">
        <v>1971</v>
      </c>
      <c r="AI44" s="597">
        <v>1972</v>
      </c>
      <c r="AJ44" s="597">
        <v>1973</v>
      </c>
      <c r="AK44" s="597">
        <v>1974</v>
      </c>
      <c r="AL44" s="597">
        <v>1975</v>
      </c>
      <c r="AM44" s="597">
        <v>1976</v>
      </c>
      <c r="AN44" s="597">
        <v>1977</v>
      </c>
      <c r="AO44" s="597">
        <v>1978</v>
      </c>
      <c r="AP44" s="597">
        <v>1979</v>
      </c>
      <c r="AQ44" s="597">
        <v>1980</v>
      </c>
      <c r="AR44" s="597">
        <v>1981</v>
      </c>
      <c r="AS44" s="597">
        <v>1982</v>
      </c>
      <c r="AT44" s="597">
        <v>1983</v>
      </c>
      <c r="AU44" s="597">
        <v>1984</v>
      </c>
      <c r="AV44" s="597">
        <v>1985</v>
      </c>
      <c r="AW44" s="597">
        <v>1986</v>
      </c>
      <c r="AX44" s="597">
        <v>1987</v>
      </c>
      <c r="AY44" s="597">
        <v>1988</v>
      </c>
      <c r="AZ44" s="597">
        <v>1989</v>
      </c>
      <c r="BA44" s="597">
        <v>1990</v>
      </c>
      <c r="BB44" s="597">
        <v>1991</v>
      </c>
      <c r="BC44" s="597">
        <v>1992</v>
      </c>
      <c r="BD44" s="597">
        <v>1993</v>
      </c>
      <c r="BE44" s="597">
        <v>1994</v>
      </c>
      <c r="BF44" s="597">
        <v>1995</v>
      </c>
      <c r="BG44" s="597">
        <v>1996</v>
      </c>
      <c r="BH44" s="597">
        <v>1997</v>
      </c>
      <c r="BI44" s="597">
        <v>1998</v>
      </c>
      <c r="BJ44" s="597">
        <v>1999</v>
      </c>
      <c r="BK44" s="598">
        <v>2000</v>
      </c>
    </row>
    <row r="45" spans="1:63" s="20" customFormat="1">
      <c r="B45" s="609" t="s">
        <v>84</v>
      </c>
      <c r="C45" s="401"/>
      <c r="D45" s="402"/>
      <c r="E45" s="402"/>
      <c r="F45" s="402"/>
      <c r="G45" s="402"/>
      <c r="H45" s="402"/>
      <c r="I45" s="402"/>
      <c r="J45" s="402"/>
      <c r="K45" s="402"/>
      <c r="L45" s="402"/>
      <c r="M45" s="402"/>
      <c r="N45" s="402"/>
      <c r="O45" s="402"/>
      <c r="P45" s="402"/>
      <c r="Q45" s="402"/>
      <c r="R45" s="402"/>
      <c r="S45" s="402"/>
      <c r="T45" s="402"/>
      <c r="U45" s="402"/>
      <c r="V45" s="402"/>
      <c r="W45" s="402"/>
      <c r="X45" s="402"/>
      <c r="Y45" s="402"/>
      <c r="Z45" s="402"/>
      <c r="AA45" s="402"/>
      <c r="AB45" s="402"/>
      <c r="AC45" s="402"/>
      <c r="AD45" s="402"/>
      <c r="AE45" s="402"/>
      <c r="AF45" s="402"/>
      <c r="AG45" s="402"/>
      <c r="AH45" s="402"/>
      <c r="AI45" s="402"/>
      <c r="AJ45" s="402"/>
      <c r="AK45" s="402"/>
      <c r="AL45" s="402"/>
      <c r="AM45" s="402"/>
      <c r="AN45" s="402"/>
      <c r="AO45" s="402"/>
      <c r="AP45" s="402"/>
      <c r="AQ45" s="402"/>
      <c r="AR45" s="402"/>
      <c r="AS45" s="402"/>
      <c r="AT45" s="402"/>
      <c r="AU45" s="402"/>
      <c r="AV45" s="402"/>
      <c r="AW45" s="402"/>
      <c r="AX45" s="402"/>
      <c r="AY45" s="402"/>
      <c r="AZ45" s="402"/>
      <c r="BA45" s="402"/>
      <c r="BB45" s="402"/>
      <c r="BC45" s="402"/>
      <c r="BD45" s="402"/>
      <c r="BE45" s="402"/>
      <c r="BF45" s="402"/>
      <c r="BG45" s="402"/>
      <c r="BH45" s="402"/>
      <c r="BI45" s="402"/>
      <c r="BJ45" s="402"/>
      <c r="BK45" s="403"/>
    </row>
    <row r="46" spans="1:63" s="20" customFormat="1">
      <c r="B46" s="1063">
        <v>1.7999999999999999E-2</v>
      </c>
      <c r="C46" s="600">
        <v>0.62169074540809999</v>
      </c>
      <c r="D46" s="601">
        <v>0.62833823950612244</v>
      </c>
      <c r="E46" s="601">
        <v>0.63001126101175053</v>
      </c>
      <c r="F46" s="601">
        <v>0.63402458303806197</v>
      </c>
      <c r="G46" s="601">
        <v>0.62792385579092258</v>
      </c>
      <c r="H46" s="601">
        <v>0.62664586798858557</v>
      </c>
      <c r="I46" s="601">
        <v>0.62911579149878882</v>
      </c>
      <c r="J46" s="601">
        <v>0.63091748609223597</v>
      </c>
      <c r="K46" s="601">
        <v>0.62780771117779111</v>
      </c>
      <c r="L46" s="601">
        <v>0.62126509742447178</v>
      </c>
      <c r="M46" s="601">
        <v>0.61922909792301106</v>
      </c>
      <c r="N46" s="601">
        <v>0.61979692746129411</v>
      </c>
      <c r="O46" s="601">
        <v>0.61834673129377105</v>
      </c>
      <c r="P46" s="601">
        <v>0.61769264938587642</v>
      </c>
      <c r="Q46" s="601">
        <v>0.62246181472747986</v>
      </c>
      <c r="R46" s="601">
        <v>0.62700287675412325</v>
      </c>
      <c r="S46" s="601">
        <v>0.62743904114341553</v>
      </c>
      <c r="T46" s="601">
        <v>0.62681387883584128</v>
      </c>
      <c r="U46" s="601">
        <v>0.63233501196218145</v>
      </c>
      <c r="V46" s="601">
        <v>0.63385401425604704</v>
      </c>
      <c r="W46" s="601">
        <v>0.63234336853681095</v>
      </c>
      <c r="X46" s="601">
        <v>0.63276030815910467</v>
      </c>
      <c r="Y46" s="601">
        <v>0.63193774608514697</v>
      </c>
      <c r="Z46" s="601">
        <v>0.63123737836398663</v>
      </c>
      <c r="AA46" s="601">
        <v>0.64363446332334096</v>
      </c>
      <c r="AB46" s="601">
        <v>0.64393685202082995</v>
      </c>
      <c r="AC46" s="601">
        <v>0.64378222964127652</v>
      </c>
      <c r="AD46" s="601">
        <v>0.64292575300883092</v>
      </c>
      <c r="AE46" s="601">
        <v>0.64202089601336365</v>
      </c>
      <c r="AF46" s="601">
        <v>0.64222314097839894</v>
      </c>
      <c r="AG46" s="601">
        <v>0.6292500346200488</v>
      </c>
      <c r="AH46" s="601">
        <v>0.62922592715720371</v>
      </c>
      <c r="AI46" s="601">
        <v>0.62921367109692172</v>
      </c>
      <c r="AJ46" s="601">
        <v>0.62887502966487729</v>
      </c>
      <c r="AK46" s="601">
        <v>0.62887442863802612</v>
      </c>
      <c r="AL46" s="601">
        <v>0.62887403503825423</v>
      </c>
      <c r="AM46" s="601">
        <v>0.62887036195590662</v>
      </c>
      <c r="AN46" s="601">
        <v>0.62886010725387087</v>
      </c>
      <c r="AO46" s="601">
        <v>0.62884014703561708</v>
      </c>
      <c r="AP46" s="601">
        <v>0.62889915214254899</v>
      </c>
      <c r="AQ46" s="601">
        <v>0.62884947060429597</v>
      </c>
      <c r="AR46" s="601">
        <v>0.62887015886764119</v>
      </c>
      <c r="AS46" s="601">
        <v>0.62886720603170621</v>
      </c>
      <c r="AT46" s="601">
        <v>0.62892368290068068</v>
      </c>
      <c r="AU46" s="601">
        <v>0.62886535530376031</v>
      </c>
      <c r="AV46" s="601">
        <v>0.62885942810401885</v>
      </c>
      <c r="AW46" s="601">
        <v>0.62889969968051895</v>
      </c>
      <c r="AX46" s="601">
        <v>0.62890081179512891</v>
      </c>
      <c r="AY46" s="601">
        <v>0.62886132751274626</v>
      </c>
      <c r="AZ46" s="601">
        <v>0.62885657506178894</v>
      </c>
      <c r="BA46" s="601">
        <v>0.62888127250639869</v>
      </c>
      <c r="BB46" s="601">
        <v>0.62885642002967224</v>
      </c>
      <c r="BC46" s="601">
        <v>0.62885380434660365</v>
      </c>
      <c r="BD46" s="601">
        <v>0.62886879270734253</v>
      </c>
      <c r="BE46" s="601">
        <v>0.62889697738793471</v>
      </c>
      <c r="BF46" s="601">
        <v>0.6288652965165733</v>
      </c>
      <c r="BG46" s="601">
        <v>0.6289087301874835</v>
      </c>
      <c r="BH46" s="601">
        <v>0.62888693214101343</v>
      </c>
      <c r="BI46" s="601">
        <v>0.62886512782743598</v>
      </c>
      <c r="BJ46" s="601">
        <v>0.6289039894382854</v>
      </c>
      <c r="BK46" s="602">
        <v>0.6288708545019468</v>
      </c>
    </row>
    <row r="47" spans="1:63" s="20" customFormat="1">
      <c r="B47" s="1063">
        <v>1.4999999999999999E-2</v>
      </c>
      <c r="C47" s="396">
        <v>0.62169074540809999</v>
      </c>
      <c r="D47" s="397">
        <v>0.62833823950612244</v>
      </c>
      <c r="E47" s="397">
        <v>0.63001126101175053</v>
      </c>
      <c r="F47" s="397">
        <v>0.63402458303806197</v>
      </c>
      <c r="G47" s="397">
        <v>0.62792385579092258</v>
      </c>
      <c r="H47" s="397">
        <v>0.62664586798858557</v>
      </c>
      <c r="I47" s="397">
        <v>0.62911579149878882</v>
      </c>
      <c r="J47" s="397">
        <v>0.63091748609223597</v>
      </c>
      <c r="K47" s="397">
        <v>0.62780771117779111</v>
      </c>
      <c r="L47" s="397">
        <v>0.62126509742447178</v>
      </c>
      <c r="M47" s="397">
        <v>0.61922909792301106</v>
      </c>
      <c r="N47" s="397">
        <v>0.61979692746129411</v>
      </c>
      <c r="O47" s="397">
        <v>0.61834673129377105</v>
      </c>
      <c r="P47" s="397">
        <v>0.61769264938587642</v>
      </c>
      <c r="Q47" s="397">
        <v>0.62246181472747986</v>
      </c>
      <c r="R47" s="397">
        <v>0.62700287675412347</v>
      </c>
      <c r="S47" s="397">
        <v>0.62743904114341553</v>
      </c>
      <c r="T47" s="397">
        <v>0.62681387883584128</v>
      </c>
      <c r="U47" s="397">
        <v>0.63233501196218145</v>
      </c>
      <c r="V47" s="397">
        <v>0.63397929422724086</v>
      </c>
      <c r="W47" s="397">
        <v>0.63379093747045046</v>
      </c>
      <c r="X47" s="397">
        <v>0.63288754254808588</v>
      </c>
      <c r="Y47" s="397">
        <v>0.63208320160687004</v>
      </c>
      <c r="Z47" s="397">
        <v>0.63251257030296359</v>
      </c>
      <c r="AA47" s="397">
        <v>0.64416662135198566</v>
      </c>
      <c r="AB47" s="397">
        <v>0.644343368631074</v>
      </c>
      <c r="AC47" s="397">
        <v>0.64428775982335262</v>
      </c>
      <c r="AD47" s="397">
        <v>0.64345494520585922</v>
      </c>
      <c r="AE47" s="397">
        <v>0.64366099852849745</v>
      </c>
      <c r="AF47" s="397">
        <v>0.64260407545013809</v>
      </c>
      <c r="AG47" s="397">
        <v>0.6310619068709209</v>
      </c>
      <c r="AH47" s="397">
        <v>0.63116103360379905</v>
      </c>
      <c r="AI47" s="397">
        <v>0.6311194072603471</v>
      </c>
      <c r="AJ47" s="397">
        <v>0.63127353581536283</v>
      </c>
      <c r="AK47" s="397">
        <v>0.63127042712974035</v>
      </c>
      <c r="AL47" s="397">
        <v>0.63123163236663227</v>
      </c>
      <c r="AM47" s="397">
        <v>0.63125728096552425</v>
      </c>
      <c r="AN47" s="397">
        <v>0.63124340748404106</v>
      </c>
      <c r="AO47" s="397">
        <v>0.63128734180260149</v>
      </c>
      <c r="AP47" s="397">
        <v>0.63119211470818515</v>
      </c>
      <c r="AQ47" s="397">
        <v>0.63124613216732572</v>
      </c>
      <c r="AR47" s="397">
        <v>0.63125406835957709</v>
      </c>
      <c r="AS47" s="397">
        <v>0.63121589368806996</v>
      </c>
      <c r="AT47" s="397">
        <v>0.63122223763015683</v>
      </c>
      <c r="AU47" s="397">
        <v>0.63126911404951713</v>
      </c>
      <c r="AV47" s="397">
        <v>0.63126471560528907</v>
      </c>
      <c r="AW47" s="397">
        <v>0.63120924754014762</v>
      </c>
      <c r="AX47" s="397">
        <v>0.63127371550378975</v>
      </c>
      <c r="AY47" s="397">
        <v>0.63119842260918291</v>
      </c>
      <c r="AZ47" s="397">
        <v>0.63123613432676706</v>
      </c>
      <c r="BA47" s="397">
        <v>0.63121653640066899</v>
      </c>
      <c r="BB47" s="397">
        <v>0.63122055896349716</v>
      </c>
      <c r="BC47" s="397">
        <v>0.63124513028323437</v>
      </c>
      <c r="BD47" s="397">
        <v>0.63120920844284312</v>
      </c>
      <c r="BE47" s="397">
        <v>0.63126729580522367</v>
      </c>
      <c r="BF47" s="397">
        <v>0.63126161081233134</v>
      </c>
      <c r="BG47" s="397">
        <v>0.63126758518909876</v>
      </c>
      <c r="BH47" s="397">
        <v>0.63120909221458976</v>
      </c>
      <c r="BI47" s="397">
        <v>0.63123192616690282</v>
      </c>
      <c r="BJ47" s="397">
        <v>0.63125906480754412</v>
      </c>
      <c r="BK47" s="398">
        <v>0.63121790301139413</v>
      </c>
    </row>
    <row r="48" spans="1:63" s="20" customFormat="1">
      <c r="B48" s="1063">
        <v>1.2999999999999999E-2</v>
      </c>
      <c r="C48" s="396">
        <v>0.62169074540809999</v>
      </c>
      <c r="D48" s="397">
        <v>0.62833823950612244</v>
      </c>
      <c r="E48" s="397">
        <v>0.63001126101175053</v>
      </c>
      <c r="F48" s="397">
        <v>0.63402458303806197</v>
      </c>
      <c r="G48" s="397">
        <v>0.62792385579092258</v>
      </c>
      <c r="H48" s="397">
        <v>0.62664586798858557</v>
      </c>
      <c r="I48" s="397">
        <v>0.62911579149878882</v>
      </c>
      <c r="J48" s="397">
        <v>0.63091748609223597</v>
      </c>
      <c r="K48" s="397">
        <v>0.62780771117779111</v>
      </c>
      <c r="L48" s="397">
        <v>0.62126509742447178</v>
      </c>
      <c r="M48" s="397">
        <v>0.61922909792301106</v>
      </c>
      <c r="N48" s="397">
        <v>0.61979692746129411</v>
      </c>
      <c r="O48" s="397">
        <v>0.61834673129377082</v>
      </c>
      <c r="P48" s="397">
        <v>0.61769264938587642</v>
      </c>
      <c r="Q48" s="397">
        <v>0.62246181472747986</v>
      </c>
      <c r="R48" s="397">
        <v>0.62700287675412347</v>
      </c>
      <c r="S48" s="397">
        <v>0.62743904114341553</v>
      </c>
      <c r="T48" s="397">
        <v>0.62681387883584128</v>
      </c>
      <c r="U48" s="397">
        <v>0.63233501196218156</v>
      </c>
      <c r="V48" s="397">
        <v>0.6341046237308936</v>
      </c>
      <c r="W48" s="397">
        <v>0.63385144953919903</v>
      </c>
      <c r="X48" s="397">
        <v>0.63301385728274129</v>
      </c>
      <c r="Y48" s="397">
        <v>0.63339155133833025</v>
      </c>
      <c r="Z48" s="397">
        <v>0.63267883613664555</v>
      </c>
      <c r="AA48" s="397">
        <v>0.6443737980188734</v>
      </c>
      <c r="AB48" s="397">
        <v>0.64478254290809478</v>
      </c>
      <c r="AC48" s="397">
        <v>0.64473206862339127</v>
      </c>
      <c r="AD48" s="397">
        <v>0.64427893780419554</v>
      </c>
      <c r="AE48" s="397">
        <v>0.64314558257174836</v>
      </c>
      <c r="AF48" s="397">
        <v>0.64327333625200767</v>
      </c>
      <c r="AG48" s="397">
        <v>0.63203584640861399</v>
      </c>
      <c r="AH48" s="397">
        <v>0.63196480818949907</v>
      </c>
      <c r="AI48" s="397">
        <v>0.63200894987772394</v>
      </c>
      <c r="AJ48" s="397">
        <v>0.63237680727408396</v>
      </c>
      <c r="AK48" s="397">
        <v>0.63242515360602802</v>
      </c>
      <c r="AL48" s="397">
        <v>0.63236811278817473</v>
      </c>
      <c r="AM48" s="397">
        <v>0.63241501957119783</v>
      </c>
      <c r="AN48" s="397">
        <v>0.63245857058065413</v>
      </c>
      <c r="AO48" s="397">
        <v>0.63239685122548794</v>
      </c>
      <c r="AP48" s="397">
        <v>0.63243134025190095</v>
      </c>
      <c r="AQ48" s="397">
        <v>0.63245891098630791</v>
      </c>
      <c r="AR48" s="397">
        <v>0.63238161882337018</v>
      </c>
      <c r="AS48" s="397">
        <v>0.63239337938969375</v>
      </c>
      <c r="AT48" s="397">
        <v>0.6323950783615464</v>
      </c>
      <c r="AU48" s="397">
        <v>0.63238576075788133</v>
      </c>
      <c r="AV48" s="397">
        <v>0.63245649360307932</v>
      </c>
      <c r="AW48" s="397">
        <v>0.63242126324412196</v>
      </c>
      <c r="AX48" s="397">
        <v>0.63237241236322328</v>
      </c>
      <c r="AY48" s="397">
        <v>0.63239763040221364</v>
      </c>
      <c r="AZ48" s="397">
        <v>0.63240540444655036</v>
      </c>
      <c r="BA48" s="397">
        <v>0.63239505710446509</v>
      </c>
      <c r="BB48" s="397">
        <v>0.63245106690285358</v>
      </c>
      <c r="BC48" s="397">
        <v>0.63240148985275868</v>
      </c>
      <c r="BD48" s="397">
        <v>0.6324149278404696</v>
      </c>
      <c r="BE48" s="397">
        <v>0.6324057566058795</v>
      </c>
      <c r="BF48" s="397">
        <v>0.63245433854062705</v>
      </c>
      <c r="BG48" s="397">
        <v>0.63239752251084425</v>
      </c>
      <c r="BH48" s="397">
        <v>0.63239555316744256</v>
      </c>
      <c r="BI48" s="397">
        <v>0.63244501032059186</v>
      </c>
      <c r="BJ48" s="397">
        <v>0.6323890487259668</v>
      </c>
      <c r="BK48" s="398">
        <v>0.63238192543046157</v>
      </c>
    </row>
    <row r="49" spans="2:63" s="20" customFormat="1" ht="15.75" thickBot="1">
      <c r="B49" s="1064">
        <v>0.01</v>
      </c>
      <c r="C49" s="606">
        <v>0.62169074540809999</v>
      </c>
      <c r="D49" s="607">
        <v>0.62833823950612244</v>
      </c>
      <c r="E49" s="607">
        <v>0.63001126101175053</v>
      </c>
      <c r="F49" s="607">
        <v>0.63402458303806197</v>
      </c>
      <c r="G49" s="607">
        <v>0.62792385579092258</v>
      </c>
      <c r="H49" s="607">
        <v>0.62664586798858557</v>
      </c>
      <c r="I49" s="607">
        <v>0.62911579149878882</v>
      </c>
      <c r="J49" s="607">
        <v>0.63091748609223597</v>
      </c>
      <c r="K49" s="607">
        <v>0.62780771117779111</v>
      </c>
      <c r="L49" s="607">
        <v>0.62126509742447178</v>
      </c>
      <c r="M49" s="607">
        <v>0.61922909792301106</v>
      </c>
      <c r="N49" s="607">
        <v>0.61979692746129411</v>
      </c>
      <c r="O49" s="607">
        <v>0.61834673129377105</v>
      </c>
      <c r="P49" s="607">
        <v>0.61769264938587642</v>
      </c>
      <c r="Q49" s="607">
        <v>0.62246181472747986</v>
      </c>
      <c r="R49" s="607">
        <v>0.62700287675412347</v>
      </c>
      <c r="S49" s="607">
        <v>0.62743904114341553</v>
      </c>
      <c r="T49" s="607">
        <v>0.62681387883584139</v>
      </c>
      <c r="U49" s="607">
        <v>0.63233501196218145</v>
      </c>
      <c r="V49" s="607">
        <v>0.6342927109240114</v>
      </c>
      <c r="W49" s="607">
        <v>0.63397352409428942</v>
      </c>
      <c r="X49" s="607">
        <v>0.63314069287652563</v>
      </c>
      <c r="Y49" s="607">
        <v>0.63353857832563942</v>
      </c>
      <c r="Z49" s="607">
        <v>0.63395991633703597</v>
      </c>
      <c r="AA49" s="607">
        <v>0.64489477592942634</v>
      </c>
      <c r="AB49" s="607">
        <v>0.64515962420999484</v>
      </c>
      <c r="AC49" s="607">
        <v>0.64516562281630296</v>
      </c>
      <c r="AD49" s="607">
        <v>0.64487274276902062</v>
      </c>
      <c r="AE49" s="607">
        <v>0.64489277871120487</v>
      </c>
      <c r="AF49" s="607">
        <v>0.64498675160385766</v>
      </c>
      <c r="AG49" s="607">
        <v>0.63386719299231598</v>
      </c>
      <c r="AH49" s="607">
        <v>0.63391120676668655</v>
      </c>
      <c r="AI49" s="607">
        <v>0.63389221123065476</v>
      </c>
      <c r="AJ49" s="607">
        <v>0.63481614699751432</v>
      </c>
      <c r="AK49" s="607">
        <v>0.63478323962376515</v>
      </c>
      <c r="AL49" s="607">
        <v>0.63479735829897099</v>
      </c>
      <c r="AM49" s="607">
        <v>0.63474896984624674</v>
      </c>
      <c r="AN49" s="607">
        <v>0.63474577588897119</v>
      </c>
      <c r="AO49" s="607">
        <v>0.63478583211882922</v>
      </c>
      <c r="AP49" s="607">
        <v>0.63476287127836872</v>
      </c>
      <c r="AQ49" s="607">
        <v>0.63478147141915586</v>
      </c>
      <c r="AR49" s="607">
        <v>0.63473747768682109</v>
      </c>
      <c r="AS49" s="607">
        <v>0.63473342576581404</v>
      </c>
      <c r="AT49" s="607">
        <v>0.63476752609112108</v>
      </c>
      <c r="AU49" s="607">
        <v>0.63473872849549151</v>
      </c>
      <c r="AV49" s="607">
        <v>0.63474659400471101</v>
      </c>
      <c r="AW49" s="607">
        <v>0.6347894259856085</v>
      </c>
      <c r="AX49" s="607">
        <v>0.63476918585062114</v>
      </c>
      <c r="AY49" s="607">
        <v>0.63478254567569536</v>
      </c>
      <c r="AZ49" s="607">
        <v>0.63473341477726075</v>
      </c>
      <c r="BA49" s="607">
        <v>0.63481012333917297</v>
      </c>
      <c r="BB49" s="607">
        <v>0.63473046943523115</v>
      </c>
      <c r="BC49" s="607">
        <v>0.63477357021217407</v>
      </c>
      <c r="BD49" s="607">
        <v>0.63475359513122287</v>
      </c>
      <c r="BE49" s="607">
        <v>0.63476168584807979</v>
      </c>
      <c r="BF49" s="607">
        <v>0.6347963984946603</v>
      </c>
      <c r="BG49" s="607">
        <v>0.63476819832480569</v>
      </c>
      <c r="BH49" s="607">
        <v>0.63476558073478195</v>
      </c>
      <c r="BI49" s="607">
        <v>0.63478717801220474</v>
      </c>
      <c r="BJ49" s="607">
        <v>0.63474612180165835</v>
      </c>
      <c r="BK49" s="608">
        <v>0.6347283375520405</v>
      </c>
    </row>
    <row r="50" spans="2:63" s="20" customFormat="1">
      <c r="B50" s="609" t="s">
        <v>83</v>
      </c>
      <c r="C50" s="401"/>
      <c r="D50" s="402"/>
      <c r="E50" s="402"/>
      <c r="F50" s="402"/>
      <c r="G50" s="402"/>
      <c r="H50" s="402"/>
      <c r="I50" s="402"/>
      <c r="J50" s="402"/>
      <c r="K50" s="402"/>
      <c r="L50" s="402"/>
      <c r="M50" s="402"/>
      <c r="N50" s="402"/>
      <c r="O50" s="402"/>
      <c r="P50" s="402"/>
      <c r="Q50" s="402"/>
      <c r="R50" s="402"/>
      <c r="S50" s="402"/>
      <c r="T50" s="402"/>
      <c r="U50" s="402"/>
      <c r="V50" s="402"/>
      <c r="W50" s="402"/>
      <c r="X50" s="402"/>
      <c r="Y50" s="402"/>
      <c r="Z50" s="402"/>
      <c r="AA50" s="402"/>
      <c r="AB50" s="402"/>
      <c r="AC50" s="402"/>
      <c r="AD50" s="402"/>
      <c r="AE50" s="402"/>
      <c r="AF50" s="402"/>
      <c r="AG50" s="402"/>
      <c r="AH50" s="402"/>
      <c r="AI50" s="402"/>
      <c r="AJ50" s="402"/>
      <c r="AK50" s="402"/>
      <c r="AL50" s="402"/>
      <c r="AM50" s="402"/>
      <c r="AN50" s="402"/>
      <c r="AO50" s="402"/>
      <c r="AP50" s="402"/>
      <c r="AQ50" s="402"/>
      <c r="AR50" s="402"/>
      <c r="AS50" s="402"/>
      <c r="AT50" s="402"/>
      <c r="AU50" s="402"/>
      <c r="AV50" s="402"/>
      <c r="AW50" s="402"/>
      <c r="AX50" s="402"/>
      <c r="AY50" s="402"/>
      <c r="AZ50" s="402"/>
      <c r="BA50" s="402"/>
      <c r="BB50" s="402"/>
      <c r="BC50" s="402"/>
      <c r="BD50" s="402"/>
      <c r="BE50" s="402"/>
      <c r="BF50" s="402"/>
      <c r="BG50" s="402"/>
      <c r="BH50" s="402"/>
      <c r="BI50" s="402"/>
      <c r="BJ50" s="402"/>
      <c r="BK50" s="403"/>
    </row>
    <row r="51" spans="2:63" s="20" customFormat="1">
      <c r="B51" s="1063">
        <v>1.7999999999999999E-2</v>
      </c>
      <c r="C51" s="600">
        <v>0</v>
      </c>
      <c r="D51" s="601">
        <v>0</v>
      </c>
      <c r="E51" s="601">
        <v>0</v>
      </c>
      <c r="F51" s="601">
        <v>0</v>
      </c>
      <c r="G51" s="601">
        <v>0</v>
      </c>
      <c r="H51" s="601">
        <v>0</v>
      </c>
      <c r="I51" s="601">
        <v>5.8600548058540308E-4</v>
      </c>
      <c r="J51" s="601">
        <v>1.1702917396011331E-3</v>
      </c>
      <c r="K51" s="601">
        <v>1.7417413746594783E-3</v>
      </c>
      <c r="L51" s="601">
        <v>2.4427494396529036E-3</v>
      </c>
      <c r="M51" s="601">
        <v>3.0964120645342852E-3</v>
      </c>
      <c r="N51" s="601">
        <v>3.8048656707365116E-3</v>
      </c>
      <c r="O51" s="601">
        <v>4.5345899745380469E-3</v>
      </c>
      <c r="P51" s="601">
        <v>5.3026818093133516E-3</v>
      </c>
      <c r="Q51" s="601">
        <v>6.028603853149293E-3</v>
      </c>
      <c r="R51" s="601">
        <v>6.9514169240533193E-3</v>
      </c>
      <c r="S51" s="601">
        <v>7.5537974904525693E-3</v>
      </c>
      <c r="T51" s="601">
        <v>8.0903399943565973E-3</v>
      </c>
      <c r="U51" s="601">
        <v>8.61494633228496E-3</v>
      </c>
      <c r="V51" s="601">
        <v>9.0823748479345635E-3</v>
      </c>
      <c r="W51" s="601">
        <v>9.5010759646313465E-3</v>
      </c>
      <c r="X51" s="601">
        <v>9.8998200331396457E-3</v>
      </c>
      <c r="Y51" s="601">
        <v>1.0270480970362825E-2</v>
      </c>
      <c r="Z51" s="601">
        <v>1.0617700594006164E-2</v>
      </c>
      <c r="AA51" s="601">
        <v>1.108937201843861E-2</v>
      </c>
      <c r="AB51" s="601">
        <v>1.142937524231223E-2</v>
      </c>
      <c r="AC51" s="601">
        <v>1.1744110192183448E-2</v>
      </c>
      <c r="AD51" s="601">
        <v>1.2169467598436694E-2</v>
      </c>
      <c r="AE51" s="601">
        <v>1.2455090082094878E-2</v>
      </c>
      <c r="AF51" s="601">
        <v>1.2716826993272151E-2</v>
      </c>
      <c r="AG51" s="601">
        <v>1.3088154104608592E-2</v>
      </c>
      <c r="AH51" s="601">
        <v>1.3334495191712294E-2</v>
      </c>
      <c r="AI51" s="601">
        <v>1.3568032879406101E-2</v>
      </c>
      <c r="AJ51" s="601">
        <v>1.3937120933680694E-2</v>
      </c>
      <c r="AK51" s="601">
        <v>1.4163586090893269E-2</v>
      </c>
      <c r="AL51" s="601">
        <v>1.4385660171627393E-2</v>
      </c>
      <c r="AM51" s="601">
        <v>1.4602307415268002E-2</v>
      </c>
      <c r="AN51" s="601">
        <v>1.4810643349489332E-2</v>
      </c>
      <c r="AO51" s="601">
        <v>1.5014605760555338E-2</v>
      </c>
      <c r="AP51" s="601">
        <v>1.5206724903602873E-2</v>
      </c>
      <c r="AQ51" s="601">
        <v>1.5397385512052164E-2</v>
      </c>
      <c r="AR51" s="601">
        <v>1.558192342147448E-2</v>
      </c>
      <c r="AS51" s="601">
        <v>1.5766559333436476E-2</v>
      </c>
      <c r="AT51" s="601">
        <v>1.5948437027473304E-2</v>
      </c>
      <c r="AU51" s="601">
        <v>1.6127443500004463E-2</v>
      </c>
      <c r="AV51" s="601">
        <v>1.6305975247818027E-2</v>
      </c>
      <c r="AW51" s="601">
        <v>1.6227381243025481E-2</v>
      </c>
      <c r="AX51" s="601">
        <v>1.6156125615088512E-2</v>
      </c>
      <c r="AY51" s="601">
        <v>1.6092593192350253E-2</v>
      </c>
      <c r="AZ51" s="601">
        <v>1.6026256387516452E-2</v>
      </c>
      <c r="BA51" s="601">
        <v>1.5974016068694596E-2</v>
      </c>
      <c r="BB51" s="601">
        <v>1.5917113997198532E-2</v>
      </c>
      <c r="BC51" s="601">
        <v>1.5869007181790906E-2</v>
      </c>
      <c r="BD51" s="601">
        <v>1.5823409673983338E-2</v>
      </c>
      <c r="BE51" s="601">
        <v>1.5783696864197047E-2</v>
      </c>
      <c r="BF51" s="601">
        <v>1.5749511639712069E-2</v>
      </c>
      <c r="BG51" s="601">
        <v>1.5726678963733781E-2</v>
      </c>
      <c r="BH51" s="601">
        <v>1.5711175152394671E-2</v>
      </c>
      <c r="BI51" s="601">
        <v>1.5698577667143641E-2</v>
      </c>
      <c r="BJ51" s="601">
        <v>1.5688659944558293E-2</v>
      </c>
      <c r="BK51" s="602">
        <v>1.5679928451637043E-2</v>
      </c>
    </row>
    <row r="52" spans="2:63" s="20" customFormat="1">
      <c r="B52" s="1063">
        <v>1.4999999999999999E-2</v>
      </c>
      <c r="C52" s="396">
        <v>0</v>
      </c>
      <c r="D52" s="397">
        <v>0</v>
      </c>
      <c r="E52" s="397">
        <v>0</v>
      </c>
      <c r="F52" s="397">
        <v>0</v>
      </c>
      <c r="G52" s="397">
        <v>0</v>
      </c>
      <c r="H52" s="397">
        <v>0</v>
      </c>
      <c r="I52" s="397">
        <v>5.8600548058540308E-4</v>
      </c>
      <c r="J52" s="397">
        <v>1.1702917396011331E-3</v>
      </c>
      <c r="K52" s="397">
        <v>1.7417413746594783E-3</v>
      </c>
      <c r="L52" s="397">
        <v>2.4427494396529036E-3</v>
      </c>
      <c r="M52" s="397">
        <v>3.0964120645342852E-3</v>
      </c>
      <c r="N52" s="397">
        <v>3.8048656707365116E-3</v>
      </c>
      <c r="O52" s="397">
        <v>4.5345899745380469E-3</v>
      </c>
      <c r="P52" s="397">
        <v>5.3026818093133516E-3</v>
      </c>
      <c r="Q52" s="397">
        <v>6.028603853149293E-3</v>
      </c>
      <c r="R52" s="397">
        <v>6.9514169240533193E-3</v>
      </c>
      <c r="S52" s="397">
        <v>7.5537974904525693E-3</v>
      </c>
      <c r="T52" s="397">
        <v>8.0903399943565973E-3</v>
      </c>
      <c r="U52" s="397">
        <v>8.61494633228496E-3</v>
      </c>
      <c r="V52" s="397">
        <v>9.0841699610579793E-3</v>
      </c>
      <c r="W52" s="397">
        <v>9.5076471134300407E-3</v>
      </c>
      <c r="X52" s="397">
        <v>9.9122497671965716E-3</v>
      </c>
      <c r="Y52" s="397">
        <v>1.0293587885599557E-2</v>
      </c>
      <c r="Z52" s="397">
        <v>1.0651784583798958E-2</v>
      </c>
      <c r="AA52" s="397">
        <v>1.114522717224814E-2</v>
      </c>
      <c r="AB52" s="397">
        <v>1.1501331569615773E-2</v>
      </c>
      <c r="AC52" s="397">
        <v>1.1841549402100335E-2</v>
      </c>
      <c r="AD52" s="397">
        <v>1.229899576270484E-2</v>
      </c>
      <c r="AE52" s="397">
        <v>1.2613331537707929E-2</v>
      </c>
      <c r="AF52" s="397">
        <v>1.2909484065048464E-2</v>
      </c>
      <c r="AG52" s="397">
        <v>1.332488812562845E-2</v>
      </c>
      <c r="AH52" s="397">
        <v>1.3604311575606326E-2</v>
      </c>
      <c r="AI52" s="397">
        <v>1.387148471927763E-2</v>
      </c>
      <c r="AJ52" s="397">
        <v>1.4283246597847228E-2</v>
      </c>
      <c r="AK52" s="397">
        <v>1.4544560544695913E-2</v>
      </c>
      <c r="AL52" s="397">
        <v>1.4800202761152076E-2</v>
      </c>
      <c r="AM52" s="397">
        <v>1.5049188419649013E-2</v>
      </c>
      <c r="AN52" s="397">
        <v>1.5292602111700049E-2</v>
      </c>
      <c r="AO52" s="397">
        <v>1.5528501813937837E-2</v>
      </c>
      <c r="AP52" s="397">
        <v>1.5752140304496575E-2</v>
      </c>
      <c r="AQ52" s="397">
        <v>1.5974417911745628E-2</v>
      </c>
      <c r="AR52" s="397">
        <v>1.6191414841045689E-2</v>
      </c>
      <c r="AS52" s="397">
        <v>1.6406896303746775E-2</v>
      </c>
      <c r="AT52" s="397">
        <v>1.6617981392249098E-2</v>
      </c>
      <c r="AU52" s="397">
        <v>1.6829194339209895E-2</v>
      </c>
      <c r="AV52" s="397">
        <v>1.7038555850437679E-2</v>
      </c>
      <c r="AW52" s="397">
        <v>1.6974649582921376E-2</v>
      </c>
      <c r="AX52" s="397">
        <v>1.6915831278254283E-2</v>
      </c>
      <c r="AY52" s="397">
        <v>1.6858453220367362E-2</v>
      </c>
      <c r="AZ52" s="397">
        <v>1.6804954286502832E-2</v>
      </c>
      <c r="BA52" s="397">
        <v>1.6760936250970825E-2</v>
      </c>
      <c r="BB52" s="397">
        <v>1.6712919006103742E-2</v>
      </c>
      <c r="BC52" s="397">
        <v>1.6670690231032691E-2</v>
      </c>
      <c r="BD52" s="397">
        <v>1.6633970657738726E-2</v>
      </c>
      <c r="BE52" s="397">
        <v>1.659703380079219E-2</v>
      </c>
      <c r="BF52" s="397">
        <v>1.6566770686267957E-2</v>
      </c>
      <c r="BG52" s="397">
        <v>1.6549664952572984E-2</v>
      </c>
      <c r="BH52" s="397">
        <v>1.6542118025838798E-2</v>
      </c>
      <c r="BI52" s="397">
        <v>1.6535585892938433E-2</v>
      </c>
      <c r="BJ52" s="397">
        <v>1.6530698600000622E-2</v>
      </c>
      <c r="BK52" s="398">
        <v>1.6522344405409346E-2</v>
      </c>
    </row>
    <row r="53" spans="2:63" s="20" customFormat="1">
      <c r="B53" s="1063">
        <v>1.2999999999999999E-2</v>
      </c>
      <c r="C53" s="396">
        <v>0</v>
      </c>
      <c r="D53" s="397">
        <v>0</v>
      </c>
      <c r="E53" s="397">
        <v>0</v>
      </c>
      <c r="F53" s="397">
        <v>0</v>
      </c>
      <c r="G53" s="397">
        <v>0</v>
      </c>
      <c r="H53" s="397">
        <v>0</v>
      </c>
      <c r="I53" s="397">
        <v>5.8600548058540308E-4</v>
      </c>
      <c r="J53" s="397">
        <v>1.1702917396011331E-3</v>
      </c>
      <c r="K53" s="397">
        <v>1.7417413746594783E-3</v>
      </c>
      <c r="L53" s="397">
        <v>2.4427494396529036E-3</v>
      </c>
      <c r="M53" s="397">
        <v>3.0964120645342852E-3</v>
      </c>
      <c r="N53" s="397">
        <v>3.8048656707365116E-3</v>
      </c>
      <c r="O53" s="397">
        <v>4.5345899745380469E-3</v>
      </c>
      <c r="P53" s="397">
        <v>5.3026818093133516E-3</v>
      </c>
      <c r="Q53" s="397">
        <v>6.028603853149293E-3</v>
      </c>
      <c r="R53" s="397">
        <v>6.9514169240533193E-3</v>
      </c>
      <c r="S53" s="397">
        <v>7.5537974904525693E-3</v>
      </c>
      <c r="T53" s="397">
        <v>8.0903399943565973E-3</v>
      </c>
      <c r="U53" s="397">
        <v>8.61494633228496E-3</v>
      </c>
      <c r="V53" s="397">
        <v>9.0859657839226747E-3</v>
      </c>
      <c r="W53" s="397">
        <v>9.5123454033558263E-3</v>
      </c>
      <c r="X53" s="397">
        <v>9.920781236366796E-3</v>
      </c>
      <c r="Y53" s="397">
        <v>1.0309633658134811E-2</v>
      </c>
      <c r="Z53" s="397">
        <v>1.0677926019247214E-2</v>
      </c>
      <c r="AA53" s="397">
        <v>1.1184644565912304E-2</v>
      </c>
      <c r="AB53" s="397">
        <v>1.1554041598613018E-2</v>
      </c>
      <c r="AC53" s="397">
        <v>1.1910456702018355E-2</v>
      </c>
      <c r="AD53" s="397">
        <v>1.2390495464425846E-2</v>
      </c>
      <c r="AE53" s="397">
        <v>1.2722688635017831E-2</v>
      </c>
      <c r="AF53" s="397">
        <v>1.3042023053954528E-2</v>
      </c>
      <c r="AG53" s="397">
        <v>1.3487000735756094E-2</v>
      </c>
      <c r="AH53" s="397">
        <v>1.3788141694986475E-2</v>
      </c>
      <c r="AI53" s="397">
        <v>1.4080433788364122E-2</v>
      </c>
      <c r="AJ53" s="397">
        <v>1.4521041833119414E-2</v>
      </c>
      <c r="AK53" s="397">
        <v>1.4807286684119802E-2</v>
      </c>
      <c r="AL53" s="397">
        <v>1.5086974097242209E-2</v>
      </c>
      <c r="AM53" s="397">
        <v>1.5359137724649636E-2</v>
      </c>
      <c r="AN53" s="397">
        <v>1.5624931006103685E-2</v>
      </c>
      <c r="AO53" s="397">
        <v>1.5881372847665859E-2</v>
      </c>
      <c r="AP53" s="397">
        <v>1.6129666401441471E-2</v>
      </c>
      <c r="AQ53" s="397">
        <v>1.6376923555187745E-2</v>
      </c>
      <c r="AR53" s="397">
        <v>1.6617140586259686E-2</v>
      </c>
      <c r="AS53" s="397">
        <v>1.6852369560038719E-2</v>
      </c>
      <c r="AT53" s="397">
        <v>1.7089342670868559E-2</v>
      </c>
      <c r="AU53" s="397">
        <v>1.7320289938706789E-2</v>
      </c>
      <c r="AV53" s="397">
        <v>1.755181341591848E-2</v>
      </c>
      <c r="AW53" s="397">
        <v>1.7496742967048749E-2</v>
      </c>
      <c r="AX53" s="397">
        <v>1.7449275960269437E-2</v>
      </c>
      <c r="AY53" s="397">
        <v>1.7401042121691038E-2</v>
      </c>
      <c r="AZ53" s="397">
        <v>1.7357366863017004E-2</v>
      </c>
      <c r="BA53" s="397">
        <v>1.7316314539867071E-2</v>
      </c>
      <c r="BB53" s="397">
        <v>1.7274319627151292E-2</v>
      </c>
      <c r="BC53" s="397">
        <v>1.7239914709469201E-2</v>
      </c>
      <c r="BD53" s="397">
        <v>1.7205228618989689E-2</v>
      </c>
      <c r="BE53" s="397">
        <v>1.7174400474738026E-2</v>
      </c>
      <c r="BF53" s="397">
        <v>1.7152175938915337E-2</v>
      </c>
      <c r="BG53" s="397">
        <v>1.7134160615993536E-2</v>
      </c>
      <c r="BH53" s="397">
        <v>1.7132137606452259E-2</v>
      </c>
      <c r="BI53" s="397">
        <v>1.7128920271659936E-2</v>
      </c>
      <c r="BJ53" s="397">
        <v>1.7124519379054758E-2</v>
      </c>
      <c r="BK53" s="398">
        <v>1.7122784376692339E-2</v>
      </c>
    </row>
    <row r="54" spans="2:63" s="20" customFormat="1" ht="15.75" thickBot="1">
      <c r="B54" s="1064">
        <v>0.01</v>
      </c>
      <c r="C54" s="606">
        <v>0</v>
      </c>
      <c r="D54" s="607">
        <v>0</v>
      </c>
      <c r="E54" s="607">
        <v>0</v>
      </c>
      <c r="F54" s="607">
        <v>0</v>
      </c>
      <c r="G54" s="607">
        <v>0</v>
      </c>
      <c r="H54" s="607">
        <v>0</v>
      </c>
      <c r="I54" s="607">
        <v>6.8572203089480705E-4</v>
      </c>
      <c r="J54" s="607">
        <v>1.3680493715244725E-3</v>
      </c>
      <c r="K54" s="607">
        <v>2.0362710460085061E-3</v>
      </c>
      <c r="L54" s="607">
        <v>2.8562805439240409E-3</v>
      </c>
      <c r="M54" s="607">
        <v>3.6191661280829085E-3</v>
      </c>
      <c r="N54" s="607">
        <v>4.448449173905745E-3</v>
      </c>
      <c r="O54" s="607">
        <v>5.2998020327413419E-3</v>
      </c>
      <c r="P54" s="607">
        <v>6.1994397951761846E-3</v>
      </c>
      <c r="Q54" s="607">
        <v>7.0467738240447744E-3</v>
      </c>
      <c r="R54" s="607">
        <v>8.1272850297096633E-3</v>
      </c>
      <c r="S54" s="607">
        <v>8.8301424447191496E-3</v>
      </c>
      <c r="T54" s="607">
        <v>9.45690708776749E-3</v>
      </c>
      <c r="U54" s="607">
        <v>1.0069723341514694E-2</v>
      </c>
      <c r="V54" s="607">
        <v>1.0624170274932475E-2</v>
      </c>
      <c r="W54" s="607">
        <v>1.1128717747240115E-2</v>
      </c>
      <c r="X54" s="607">
        <v>1.1615350014997278E-2</v>
      </c>
      <c r="Y54" s="607">
        <v>1.2081786822492488E-2</v>
      </c>
      <c r="Z54" s="607">
        <v>1.2525867785624697E-2</v>
      </c>
      <c r="AA54" s="607">
        <v>1.3140030190779899E-2</v>
      </c>
      <c r="AB54" s="607">
        <v>1.3598151470240001E-2</v>
      </c>
      <c r="AC54" s="607">
        <v>1.4040132857232905E-2</v>
      </c>
      <c r="AD54" s="607">
        <v>1.4639040799173985E-2</v>
      </c>
      <c r="AE54" s="607">
        <v>1.5064769617798495E-2</v>
      </c>
      <c r="AF54" s="607">
        <v>1.547856982668625E-2</v>
      </c>
      <c r="AG54" s="607">
        <v>1.6051680995692492E-2</v>
      </c>
      <c r="AH54" s="607">
        <v>1.6446141423323665E-2</v>
      </c>
      <c r="AI54" s="607">
        <v>1.682782108405009E-2</v>
      </c>
      <c r="AJ54" s="607">
        <v>1.7404423946006789E-2</v>
      </c>
      <c r="AK54" s="607">
        <v>1.7778836304023844E-2</v>
      </c>
      <c r="AL54" s="607">
        <v>1.8148529384254413E-2</v>
      </c>
      <c r="AM54" s="607">
        <v>1.8510248307903144E-2</v>
      </c>
      <c r="AN54" s="607">
        <v>1.8866261082783387E-2</v>
      </c>
      <c r="AO54" s="607">
        <v>1.9208070116128035E-2</v>
      </c>
      <c r="AP54" s="607">
        <v>1.9540203888515868E-2</v>
      </c>
      <c r="AQ54" s="607">
        <v>1.9870158863072081E-2</v>
      </c>
      <c r="AR54" s="607">
        <v>2.0192701037169032E-2</v>
      </c>
      <c r="AS54" s="607">
        <v>2.0513065679920416E-2</v>
      </c>
      <c r="AT54" s="607">
        <v>2.0832219385781406E-2</v>
      </c>
      <c r="AU54" s="607">
        <v>2.1145054322875688E-2</v>
      </c>
      <c r="AV54" s="607">
        <v>2.1458616665639797E-2</v>
      </c>
      <c r="AW54" s="607">
        <v>2.1417749571880768E-2</v>
      </c>
      <c r="AX54" s="607">
        <v>2.1375588147788786E-2</v>
      </c>
      <c r="AY54" s="607">
        <v>2.1338929234339488E-2</v>
      </c>
      <c r="AZ54" s="607">
        <v>2.1298986455946252E-2</v>
      </c>
      <c r="BA54" s="607">
        <v>2.1270062809673237E-2</v>
      </c>
      <c r="BB54" s="607">
        <v>2.1236809042498486E-2</v>
      </c>
      <c r="BC54" s="607">
        <v>2.1203986712908272E-2</v>
      </c>
      <c r="BD54" s="607">
        <v>2.1173411787506785E-2</v>
      </c>
      <c r="BE54" s="607">
        <v>2.1152292281005604E-2</v>
      </c>
      <c r="BF54" s="607">
        <v>2.1127711963131207E-2</v>
      </c>
      <c r="BG54" s="607">
        <v>2.1124756889793983E-2</v>
      </c>
      <c r="BH54" s="607">
        <v>2.1127744580224962E-2</v>
      </c>
      <c r="BI54" s="607">
        <v>2.0767152802332222E-2</v>
      </c>
      <c r="BJ54" s="607">
        <v>2.0414229856608797E-2</v>
      </c>
      <c r="BK54" s="608">
        <v>2.0066259688283048E-2</v>
      </c>
    </row>
    <row r="55" spans="2:63" s="17" customFormat="1">
      <c r="B55" s="26"/>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row>
    <row r="56" spans="2:63" ht="15.75" thickBot="1"/>
    <row r="57" spans="2:63" s="20" customFormat="1" ht="26.25" thickBot="1">
      <c r="B57" s="596" t="s">
        <v>79</v>
      </c>
      <c r="C57" s="284">
        <v>1940</v>
      </c>
      <c r="D57" s="597">
        <v>1941</v>
      </c>
      <c r="E57" s="597">
        <v>1942</v>
      </c>
      <c r="F57" s="597">
        <v>1943</v>
      </c>
      <c r="G57" s="597">
        <v>1944</v>
      </c>
      <c r="H57" s="597">
        <v>1945</v>
      </c>
      <c r="I57" s="597">
        <v>1946</v>
      </c>
      <c r="J57" s="597">
        <v>1947</v>
      </c>
      <c r="K57" s="597">
        <v>1948</v>
      </c>
      <c r="L57" s="597">
        <v>1949</v>
      </c>
      <c r="M57" s="597">
        <v>1950</v>
      </c>
      <c r="N57" s="597">
        <v>1951</v>
      </c>
      <c r="O57" s="597">
        <v>1952</v>
      </c>
      <c r="P57" s="597">
        <v>1953</v>
      </c>
      <c r="Q57" s="597">
        <v>1954</v>
      </c>
      <c r="R57" s="597">
        <v>1955</v>
      </c>
      <c r="S57" s="597">
        <v>1956</v>
      </c>
      <c r="T57" s="597">
        <v>1957</v>
      </c>
      <c r="U57" s="597">
        <v>1958</v>
      </c>
      <c r="V57" s="597">
        <v>1959</v>
      </c>
      <c r="W57" s="597">
        <v>1960</v>
      </c>
      <c r="X57" s="597">
        <v>1961</v>
      </c>
      <c r="Y57" s="597">
        <v>1962</v>
      </c>
      <c r="Z57" s="597">
        <v>1963</v>
      </c>
      <c r="AA57" s="597">
        <v>1964</v>
      </c>
      <c r="AB57" s="597">
        <v>1965</v>
      </c>
      <c r="AC57" s="597">
        <v>1966</v>
      </c>
      <c r="AD57" s="597">
        <v>1967</v>
      </c>
      <c r="AE57" s="597">
        <v>1968</v>
      </c>
      <c r="AF57" s="597">
        <v>1969</v>
      </c>
      <c r="AG57" s="597">
        <v>1970</v>
      </c>
      <c r="AH57" s="597">
        <v>1971</v>
      </c>
      <c r="AI57" s="597">
        <v>1972</v>
      </c>
      <c r="AJ57" s="597">
        <v>1973</v>
      </c>
      <c r="AK57" s="597">
        <v>1974</v>
      </c>
      <c r="AL57" s="597">
        <v>1975</v>
      </c>
      <c r="AM57" s="597">
        <v>1976</v>
      </c>
      <c r="AN57" s="597">
        <v>1977</v>
      </c>
      <c r="AO57" s="597">
        <v>1978</v>
      </c>
      <c r="AP57" s="597">
        <v>1979</v>
      </c>
      <c r="AQ57" s="597">
        <v>1980</v>
      </c>
      <c r="AR57" s="597">
        <v>1981</v>
      </c>
      <c r="AS57" s="597">
        <v>1982</v>
      </c>
      <c r="AT57" s="597">
        <v>1983</v>
      </c>
      <c r="AU57" s="597">
        <v>1984</v>
      </c>
      <c r="AV57" s="597">
        <v>1985</v>
      </c>
      <c r="AW57" s="597">
        <v>1986</v>
      </c>
      <c r="AX57" s="597">
        <v>1987</v>
      </c>
      <c r="AY57" s="597">
        <v>1988</v>
      </c>
      <c r="AZ57" s="597">
        <v>1989</v>
      </c>
      <c r="BA57" s="597">
        <v>1990</v>
      </c>
      <c r="BB57" s="597">
        <v>1991</v>
      </c>
      <c r="BC57" s="597">
        <v>1992</v>
      </c>
      <c r="BD57" s="597">
        <v>1993</v>
      </c>
      <c r="BE57" s="597">
        <v>1994</v>
      </c>
      <c r="BF57" s="597">
        <v>1995</v>
      </c>
      <c r="BG57" s="597">
        <v>1996</v>
      </c>
      <c r="BH57" s="597">
        <v>1997</v>
      </c>
      <c r="BI57" s="597">
        <v>1998</v>
      </c>
      <c r="BJ57" s="597">
        <v>1999</v>
      </c>
      <c r="BK57" s="598">
        <v>2000</v>
      </c>
    </row>
    <row r="58" spans="2:63" s="20" customFormat="1">
      <c r="B58" s="609" t="s">
        <v>84</v>
      </c>
      <c r="C58" s="401"/>
      <c r="D58" s="402"/>
      <c r="E58" s="402"/>
      <c r="F58" s="402"/>
      <c r="G58" s="402"/>
      <c r="H58" s="402"/>
      <c r="I58" s="402"/>
      <c r="J58" s="402"/>
      <c r="K58" s="402"/>
      <c r="L58" s="402"/>
      <c r="M58" s="402"/>
      <c r="N58" s="402"/>
      <c r="O58" s="402"/>
      <c r="P58" s="402"/>
      <c r="Q58" s="402"/>
      <c r="R58" s="402"/>
      <c r="S58" s="402"/>
      <c r="T58" s="402"/>
      <c r="U58" s="402"/>
      <c r="V58" s="402"/>
      <c r="W58" s="402"/>
      <c r="X58" s="402"/>
      <c r="Y58" s="402"/>
      <c r="Z58" s="402"/>
      <c r="AA58" s="402"/>
      <c r="AB58" s="402"/>
      <c r="AC58" s="402"/>
      <c r="AD58" s="402"/>
      <c r="AE58" s="402"/>
      <c r="AF58" s="402"/>
      <c r="AG58" s="402"/>
      <c r="AH58" s="402"/>
      <c r="AI58" s="402"/>
      <c r="AJ58" s="402"/>
      <c r="AK58" s="402"/>
      <c r="AL58" s="402"/>
      <c r="AM58" s="402"/>
      <c r="AN58" s="402"/>
      <c r="AO58" s="402"/>
      <c r="AP58" s="402"/>
      <c r="AQ58" s="402"/>
      <c r="AR58" s="402"/>
      <c r="AS58" s="402"/>
      <c r="AT58" s="402"/>
      <c r="AU58" s="402"/>
      <c r="AV58" s="402"/>
      <c r="AW58" s="402"/>
      <c r="AX58" s="402"/>
      <c r="AY58" s="402"/>
      <c r="AZ58" s="402"/>
      <c r="BA58" s="402"/>
      <c r="BB58" s="402"/>
      <c r="BC58" s="402"/>
      <c r="BD58" s="402"/>
      <c r="BE58" s="402"/>
      <c r="BF58" s="402"/>
      <c r="BG58" s="402"/>
      <c r="BH58" s="402"/>
      <c r="BI58" s="402"/>
      <c r="BJ58" s="402"/>
      <c r="BK58" s="403"/>
    </row>
    <row r="59" spans="2:63" s="20" customFormat="1">
      <c r="B59" s="1063">
        <v>1.7999999999999999E-2</v>
      </c>
      <c r="C59" s="600">
        <v>0.62169074540809999</v>
      </c>
      <c r="D59" s="601">
        <v>0.62833823950612244</v>
      </c>
      <c r="E59" s="601">
        <v>0.63001126101175053</v>
      </c>
      <c r="F59" s="601">
        <v>0.63402458303806197</v>
      </c>
      <c r="G59" s="601">
        <v>0.62792385579092258</v>
      </c>
      <c r="H59" s="601">
        <v>0.62664586798858557</v>
      </c>
      <c r="I59" s="601">
        <v>0.62911579149878882</v>
      </c>
      <c r="J59" s="601">
        <v>0.63091748609223597</v>
      </c>
      <c r="K59" s="601">
        <v>0.62780771117779111</v>
      </c>
      <c r="L59" s="601">
        <v>0.62126509742447178</v>
      </c>
      <c r="M59" s="601">
        <v>0.61922909792301106</v>
      </c>
      <c r="N59" s="601">
        <v>0.61979692746129411</v>
      </c>
      <c r="O59" s="601">
        <v>0.61834673129377105</v>
      </c>
      <c r="P59" s="601">
        <v>0.61769264938587642</v>
      </c>
      <c r="Q59" s="601">
        <v>0.62246181472747986</v>
      </c>
      <c r="R59" s="601">
        <v>0.62700287675412347</v>
      </c>
      <c r="S59" s="601">
        <v>0.62743904114341553</v>
      </c>
      <c r="T59" s="601">
        <v>0.62681387883584128</v>
      </c>
      <c r="U59" s="601">
        <v>0.63226109655813867</v>
      </c>
      <c r="V59" s="601">
        <v>0.63125516745707932</v>
      </c>
      <c r="W59" s="601">
        <v>0.62840962035525294</v>
      </c>
      <c r="X59" s="601">
        <v>0.62624632278936243</v>
      </c>
      <c r="Y59" s="601">
        <v>0.62279422773961379</v>
      </c>
      <c r="Z59" s="601">
        <v>0.61954410357106859</v>
      </c>
      <c r="AA59" s="601">
        <v>0.62930703662216347</v>
      </c>
      <c r="AB59" s="601">
        <v>0.62589507683929335</v>
      </c>
      <c r="AC59" s="601">
        <v>0.62318296242439108</v>
      </c>
      <c r="AD59" s="601">
        <v>0.61909095638280009</v>
      </c>
      <c r="AE59" s="601">
        <v>0.61661576048959366</v>
      </c>
      <c r="AF59" s="601">
        <v>0.61301748265191691</v>
      </c>
      <c r="AG59" s="601">
        <v>0.5990711921030849</v>
      </c>
      <c r="AH59" s="601">
        <v>0.59654035054480625</v>
      </c>
      <c r="AI59" s="601">
        <v>0.59390507071638443</v>
      </c>
      <c r="AJ59" s="601">
        <v>0.59104661204207964</v>
      </c>
      <c r="AK59" s="601">
        <v>0.5884130796360818</v>
      </c>
      <c r="AL59" s="601">
        <v>0.5857791704098616</v>
      </c>
      <c r="AM59" s="601">
        <v>0.5832399378619324</v>
      </c>
      <c r="AN59" s="601">
        <v>0.5806009336959318</v>
      </c>
      <c r="AO59" s="601">
        <v>0.57805160774527431</v>
      </c>
      <c r="AP59" s="601">
        <v>0.57549540438376834</v>
      </c>
      <c r="AQ59" s="601">
        <v>0.5729317658473535</v>
      </c>
      <c r="AR59" s="601">
        <v>0.57036018651286968</v>
      </c>
      <c r="AS59" s="601">
        <v>0.56778021065447182</v>
      </c>
      <c r="AT59" s="601">
        <v>0.56519143027398722</v>
      </c>
      <c r="AU59" s="601">
        <v>0.56259348300310041</v>
      </c>
      <c r="AV59" s="601">
        <v>0.56006745522867063</v>
      </c>
      <c r="AW59" s="601">
        <v>0.55744878679840737</v>
      </c>
      <c r="AX59" s="601">
        <v>0.55489863123447059</v>
      </c>
      <c r="AY59" s="601">
        <v>0.55233546244443787</v>
      </c>
      <c r="AZ59" s="601">
        <v>0.54975919374093696</v>
      </c>
      <c r="BA59" s="601">
        <v>0.54724407435947442</v>
      </c>
      <c r="BB59" s="601">
        <v>0.54471308948757524</v>
      </c>
      <c r="BC59" s="601">
        <v>0.5420946791032587</v>
      </c>
      <c r="BD59" s="601">
        <v>0.53960386660136472</v>
      </c>
      <c r="BE59" s="601">
        <v>0.53702586426131449</v>
      </c>
      <c r="BF59" s="601">
        <v>0.53450028639759062</v>
      </c>
      <c r="BG59" s="601">
        <v>0.53195703363768776</v>
      </c>
      <c r="BH59" s="601">
        <v>0.52939636915689225</v>
      </c>
      <c r="BI59" s="601">
        <v>0.52681857414822575</v>
      </c>
      <c r="BJ59" s="601">
        <v>0.52428699226359354</v>
      </c>
      <c r="BK59" s="602">
        <v>0.52179851610641814</v>
      </c>
    </row>
    <row r="60" spans="2:63" s="20" customFormat="1">
      <c r="B60" s="1063">
        <v>1.4999999999999999E-2</v>
      </c>
      <c r="C60" s="396">
        <v>0.62169074540809999</v>
      </c>
      <c r="D60" s="397">
        <v>0.62833823950612244</v>
      </c>
      <c r="E60" s="397">
        <v>0.63001126101175053</v>
      </c>
      <c r="F60" s="397">
        <v>0.63402458303806197</v>
      </c>
      <c r="G60" s="397">
        <v>0.62792385579092258</v>
      </c>
      <c r="H60" s="397">
        <v>0.62664586798858557</v>
      </c>
      <c r="I60" s="397">
        <v>0.62911579149878882</v>
      </c>
      <c r="J60" s="397">
        <v>0.63091748609223597</v>
      </c>
      <c r="K60" s="397">
        <v>0.62780771117779111</v>
      </c>
      <c r="L60" s="397">
        <v>0.62126509742447178</v>
      </c>
      <c r="M60" s="397">
        <v>0.61922909792301106</v>
      </c>
      <c r="N60" s="397">
        <v>0.61979692746129411</v>
      </c>
      <c r="O60" s="397">
        <v>0.61834673129377105</v>
      </c>
      <c r="P60" s="397">
        <v>0.61769264938587642</v>
      </c>
      <c r="Q60" s="397">
        <v>0.62246181472747986</v>
      </c>
      <c r="R60" s="397">
        <v>0.62700287675412347</v>
      </c>
      <c r="S60" s="397">
        <v>0.62743904114341553</v>
      </c>
      <c r="T60" s="397">
        <v>0.62681387883584128</v>
      </c>
      <c r="U60" s="397">
        <v>0.63226109655813867</v>
      </c>
      <c r="V60" s="397">
        <v>0.63137993377142998</v>
      </c>
      <c r="W60" s="397">
        <v>0.62985382535582424</v>
      </c>
      <c r="X60" s="397">
        <v>0.62636533877797329</v>
      </c>
      <c r="Y60" s="397">
        <v>0.62292000293613214</v>
      </c>
      <c r="Z60" s="397">
        <v>0.62077954174000716</v>
      </c>
      <c r="AA60" s="397">
        <v>0.62857413426140674</v>
      </c>
      <c r="AB60" s="397">
        <v>0.62630061464508702</v>
      </c>
      <c r="AC60" s="397">
        <v>0.62363060941866555</v>
      </c>
      <c r="AD60" s="397">
        <v>0.61958350992514577</v>
      </c>
      <c r="AE60" s="397">
        <v>0.61723127786641285</v>
      </c>
      <c r="AF60" s="397">
        <v>0.61470743318124677</v>
      </c>
      <c r="AG60" s="397">
        <v>0.60105544946755396</v>
      </c>
      <c r="AH60" s="397">
        <v>0.59839001150097693</v>
      </c>
      <c r="AI60" s="397">
        <v>0.5958791933306592</v>
      </c>
      <c r="AJ60" s="397">
        <v>0.59330470653069078</v>
      </c>
      <c r="AK60" s="397">
        <v>0.59077701375742031</v>
      </c>
      <c r="AL60" s="397">
        <v>0.58818930425784621</v>
      </c>
      <c r="AM60" s="397">
        <v>0.58554398644756867</v>
      </c>
      <c r="AN60" s="397">
        <v>0.58294172975471226</v>
      </c>
      <c r="AO60" s="397">
        <v>0.58038034445787312</v>
      </c>
      <c r="AP60" s="397">
        <v>0.57785772013672576</v>
      </c>
      <c r="AQ60" s="397">
        <v>0.5752779158275334</v>
      </c>
      <c r="AR60" s="397">
        <v>0.57264325235696611</v>
      </c>
      <c r="AS60" s="397">
        <v>0.57004706954400997</v>
      </c>
      <c r="AT60" s="397">
        <v>0.56748742441576017</v>
      </c>
      <c r="AU60" s="397">
        <v>0.56496244517960792</v>
      </c>
      <c r="AV60" s="397">
        <v>0.56238334027178427</v>
      </c>
      <c r="AW60" s="397">
        <v>0.55983800567736064</v>
      </c>
      <c r="AX60" s="397">
        <v>0.55724034443847437</v>
      </c>
      <c r="AY60" s="397">
        <v>0.55467561987147618</v>
      </c>
      <c r="AZ60" s="397">
        <v>0.55214217027792889</v>
      </c>
      <c r="BA60" s="397">
        <v>0.5495578156946328</v>
      </c>
      <c r="BB60" s="397">
        <v>0.5470040448128084</v>
      </c>
      <c r="BC60" s="397">
        <v>0.54447932096814589</v>
      </c>
      <c r="BD60" s="397">
        <v>0.5419052011979455</v>
      </c>
      <c r="BE60" s="397">
        <v>0.53935956508755156</v>
      </c>
      <c r="BF60" s="397">
        <v>0.53676634729325712</v>
      </c>
      <c r="BG60" s="397">
        <v>0.53427460276852778</v>
      </c>
      <c r="BH60" s="397">
        <v>0.53173482776767422</v>
      </c>
      <c r="BI60" s="397">
        <v>0.52914905730710415</v>
      </c>
      <c r="BJ60" s="397">
        <v>0.52658948753466006</v>
      </c>
      <c r="BK60" s="398">
        <v>0.52405485408585639</v>
      </c>
    </row>
    <row r="61" spans="2:63" s="20" customFormat="1">
      <c r="B61" s="1063">
        <v>1.2999999999999999E-2</v>
      </c>
      <c r="C61" s="396">
        <v>0.62169074540809999</v>
      </c>
      <c r="D61" s="397">
        <v>0.62833823950612244</v>
      </c>
      <c r="E61" s="397">
        <v>0.63001126101175053</v>
      </c>
      <c r="F61" s="397">
        <v>0.63402458303806197</v>
      </c>
      <c r="G61" s="397">
        <v>0.62792385579092258</v>
      </c>
      <c r="H61" s="397">
        <v>0.62664586798858557</v>
      </c>
      <c r="I61" s="397">
        <v>0.62911579149878882</v>
      </c>
      <c r="J61" s="397">
        <v>0.63091748609223597</v>
      </c>
      <c r="K61" s="397">
        <v>0.62780771117779111</v>
      </c>
      <c r="L61" s="397">
        <v>0.62126509742447178</v>
      </c>
      <c r="M61" s="397">
        <v>0.61922909792301106</v>
      </c>
      <c r="N61" s="397">
        <v>0.61979692746129411</v>
      </c>
      <c r="O61" s="397">
        <v>0.61834673129377071</v>
      </c>
      <c r="P61" s="397">
        <v>0.61769264938587642</v>
      </c>
      <c r="Q61" s="397">
        <v>0.62246181472747986</v>
      </c>
      <c r="R61" s="397">
        <v>0.62700287675412347</v>
      </c>
      <c r="S61" s="397">
        <v>0.62743904114341553</v>
      </c>
      <c r="T61" s="397">
        <v>0.62681387883584128</v>
      </c>
      <c r="U61" s="397">
        <v>0.63226109655813867</v>
      </c>
      <c r="V61" s="397">
        <v>0.63150474941515267</v>
      </c>
      <c r="W61" s="397">
        <v>0.62991255276145708</v>
      </c>
      <c r="X61" s="397">
        <v>0.62648573606059155</v>
      </c>
      <c r="Y61" s="397">
        <v>0.62433561535556337</v>
      </c>
      <c r="Z61" s="397">
        <v>0.62091842650076867</v>
      </c>
      <c r="AA61" s="397">
        <v>0.62884623407072193</v>
      </c>
      <c r="AB61" s="397">
        <v>0.62665554033920856</v>
      </c>
      <c r="AC61" s="397">
        <v>0.6240692087424764</v>
      </c>
      <c r="AD61" s="397">
        <v>0.620452754714233</v>
      </c>
      <c r="AE61" s="397">
        <v>0.61784325581795352</v>
      </c>
      <c r="AF61" s="397">
        <v>0.61540788429207105</v>
      </c>
      <c r="AG61" s="397">
        <v>0.60185298114172936</v>
      </c>
      <c r="AH61" s="397">
        <v>0.59935763564075339</v>
      </c>
      <c r="AI61" s="397">
        <v>0.59671478799027833</v>
      </c>
      <c r="AJ61" s="397">
        <v>0.59453461060058632</v>
      </c>
      <c r="AK61" s="397">
        <v>0.59192518291676977</v>
      </c>
      <c r="AL61" s="397">
        <v>0.58928066450799244</v>
      </c>
      <c r="AM61" s="397">
        <v>0.5867049970655055</v>
      </c>
      <c r="AN61" s="397">
        <v>0.58419546339002115</v>
      </c>
      <c r="AO61" s="397">
        <v>0.58154971622548279</v>
      </c>
      <c r="AP61" s="397">
        <v>0.57897019107868708</v>
      </c>
      <c r="AQ61" s="397">
        <v>0.57635706770290229</v>
      </c>
      <c r="AR61" s="397">
        <v>0.57380762837236254</v>
      </c>
      <c r="AS61" s="397">
        <v>0.57122470729946095</v>
      </c>
      <c r="AT61" s="397">
        <v>0.56870305370222096</v>
      </c>
      <c r="AU61" s="397">
        <v>0.56605590865295363</v>
      </c>
      <c r="AV61" s="397">
        <v>0.56356112775754919</v>
      </c>
      <c r="AW61" s="397">
        <v>0.56094347826484825</v>
      </c>
      <c r="AX61" s="397">
        <v>0.5583849668953027</v>
      </c>
      <c r="AY61" s="397">
        <v>0.55579592521744381</v>
      </c>
      <c r="AZ61" s="397">
        <v>0.55326384376715454</v>
      </c>
      <c r="BA61" s="397">
        <v>0.55070143714105158</v>
      </c>
      <c r="BB61" s="397">
        <v>0.54819391677666518</v>
      </c>
      <c r="BC61" s="397">
        <v>0.54557346556768471</v>
      </c>
      <c r="BD61" s="397">
        <v>0.54308987400179054</v>
      </c>
      <c r="BE61" s="397">
        <v>0.54049579934866099</v>
      </c>
      <c r="BF61" s="397">
        <v>0.5379548782879422</v>
      </c>
      <c r="BG61" s="397">
        <v>0.53538655631359711</v>
      </c>
      <c r="BH61" s="397">
        <v>0.53286951412592187</v>
      </c>
      <c r="BI61" s="397">
        <v>0.53032533671485926</v>
      </c>
      <c r="BJ61" s="397">
        <v>0.52775518521005271</v>
      </c>
      <c r="BK61" s="398">
        <v>0.52523466438296229</v>
      </c>
    </row>
    <row r="62" spans="2:63" s="20" customFormat="1" ht="15.75" thickBot="1">
      <c r="B62" s="1064">
        <v>0.01</v>
      </c>
      <c r="C62" s="606">
        <v>0.62169074540809999</v>
      </c>
      <c r="D62" s="607">
        <v>0.62833823950612244</v>
      </c>
      <c r="E62" s="607">
        <v>0.63001126101175053</v>
      </c>
      <c r="F62" s="607">
        <v>0.63402458303806197</v>
      </c>
      <c r="G62" s="607">
        <v>0.62792385579092258</v>
      </c>
      <c r="H62" s="607">
        <v>0.62664586798858557</v>
      </c>
      <c r="I62" s="607">
        <v>0.62911579149878882</v>
      </c>
      <c r="J62" s="607">
        <v>0.63091748609223597</v>
      </c>
      <c r="K62" s="607">
        <v>0.62780771117779111</v>
      </c>
      <c r="L62" s="607">
        <v>0.62126509742447178</v>
      </c>
      <c r="M62" s="607">
        <v>0.61922909792301106</v>
      </c>
      <c r="N62" s="607">
        <v>0.61979692746129411</v>
      </c>
      <c r="O62" s="607">
        <v>0.61834673129377105</v>
      </c>
      <c r="P62" s="607">
        <v>0.61769264938587642</v>
      </c>
      <c r="Q62" s="607">
        <v>0.62246181472747986</v>
      </c>
      <c r="R62" s="607">
        <v>0.62700287675412347</v>
      </c>
      <c r="S62" s="607">
        <v>0.62743904114341553</v>
      </c>
      <c r="T62" s="607">
        <v>0.62681387883584139</v>
      </c>
      <c r="U62" s="607">
        <v>0.63226109655813867</v>
      </c>
      <c r="V62" s="607">
        <v>0.63169206543732437</v>
      </c>
      <c r="W62" s="607">
        <v>0.63003175306011727</v>
      </c>
      <c r="X62" s="607">
        <v>0.62660316695934026</v>
      </c>
      <c r="Y62" s="607">
        <v>0.62433820102252802</v>
      </c>
      <c r="Z62" s="607">
        <v>0.62227918468567034</v>
      </c>
      <c r="AA62" s="607">
        <v>0.62928634440987075</v>
      </c>
      <c r="AB62" s="607">
        <v>0.62714846024596216</v>
      </c>
      <c r="AC62" s="607">
        <v>0.62456095575895165</v>
      </c>
      <c r="AD62" s="607">
        <v>0.62101182314370662</v>
      </c>
      <c r="AE62" s="607">
        <v>0.61843191647186568</v>
      </c>
      <c r="AF62" s="607">
        <v>0.61586443064514551</v>
      </c>
      <c r="AG62" s="607">
        <v>0.60263510676268306</v>
      </c>
      <c r="AH62" s="607">
        <v>0.6000103089971951</v>
      </c>
      <c r="AI62" s="607">
        <v>0.59748673457343038</v>
      </c>
      <c r="AJ62" s="607">
        <v>0.59566820928029551</v>
      </c>
      <c r="AK62" s="607">
        <v>0.59311938440471135</v>
      </c>
      <c r="AL62" s="607">
        <v>0.59045201577545714</v>
      </c>
      <c r="AM62" s="607">
        <v>0.58788339876637741</v>
      </c>
      <c r="AN62" s="607">
        <v>0.58530504790498528</v>
      </c>
      <c r="AO62" s="607">
        <v>0.58271743800436937</v>
      </c>
      <c r="AP62" s="607">
        <v>0.58012103509095359</v>
      </c>
      <c r="AQ62" s="607">
        <v>0.57751629653575454</v>
      </c>
      <c r="AR62" s="607">
        <v>0.57500501151016725</v>
      </c>
      <c r="AS62" s="607">
        <v>0.57238389453984884</v>
      </c>
      <c r="AT62" s="607">
        <v>0.56985503478080901</v>
      </c>
      <c r="AU62" s="607">
        <v>0.56721931118926783</v>
      </c>
      <c r="AV62" s="607">
        <v>0.56467465820119622</v>
      </c>
      <c r="AW62" s="607">
        <v>0.56212225461666976</v>
      </c>
      <c r="AX62" s="607">
        <v>0.55956253160624825</v>
      </c>
      <c r="AY62" s="607">
        <v>0.55699591224637546</v>
      </c>
      <c r="AZ62" s="607">
        <v>0.55442281164093787</v>
      </c>
      <c r="BA62" s="607">
        <v>0.55184363704117201</v>
      </c>
      <c r="BB62" s="607">
        <v>0.54935014837444518</v>
      </c>
      <c r="BC62" s="607">
        <v>0.54675907454462536</v>
      </c>
      <c r="BD62" s="607">
        <v>0.54425259805867388</v>
      </c>
      <c r="BE62" s="607">
        <v>0.54165120142435585</v>
      </c>
      <c r="BF62" s="607">
        <v>0.53913332211162279</v>
      </c>
      <c r="BG62" s="607">
        <v>0.5365231192341452</v>
      </c>
      <c r="BH62" s="607">
        <v>0.53399536233170297</v>
      </c>
      <c r="BI62" s="607">
        <v>0.53146277777957429</v>
      </c>
      <c r="BJ62" s="607">
        <v>0.52892573443106161</v>
      </c>
      <c r="BK62" s="608">
        <v>0.52638459402408844</v>
      </c>
    </row>
    <row r="63" spans="2:63" s="20" customFormat="1">
      <c r="B63" s="609" t="s">
        <v>83</v>
      </c>
      <c r="C63" s="401"/>
      <c r="D63" s="402"/>
      <c r="E63" s="402"/>
      <c r="F63" s="402"/>
      <c r="G63" s="402"/>
      <c r="H63" s="402"/>
      <c r="I63" s="402"/>
      <c r="J63" s="402"/>
      <c r="K63" s="402"/>
      <c r="L63" s="402"/>
      <c r="M63" s="402"/>
      <c r="N63" s="402"/>
      <c r="O63" s="402"/>
      <c r="P63" s="402"/>
      <c r="Q63" s="402"/>
      <c r="R63" s="402"/>
      <c r="S63" s="402"/>
      <c r="T63" s="402"/>
      <c r="U63" s="402"/>
      <c r="V63" s="402"/>
      <c r="W63" s="402"/>
      <c r="X63" s="402"/>
      <c r="Y63" s="402"/>
      <c r="Z63" s="402"/>
      <c r="AA63" s="402"/>
      <c r="AB63" s="402"/>
      <c r="AC63" s="402"/>
      <c r="AD63" s="402"/>
      <c r="AE63" s="402"/>
      <c r="AF63" s="402"/>
      <c r="AG63" s="402"/>
      <c r="AH63" s="402"/>
      <c r="AI63" s="402"/>
      <c r="AJ63" s="402"/>
      <c r="AK63" s="402"/>
      <c r="AL63" s="402"/>
      <c r="AM63" s="402"/>
      <c r="AN63" s="402"/>
      <c r="AO63" s="402"/>
      <c r="AP63" s="402"/>
      <c r="AQ63" s="402"/>
      <c r="AR63" s="402"/>
      <c r="AS63" s="402"/>
      <c r="AT63" s="402"/>
      <c r="AU63" s="402"/>
      <c r="AV63" s="402"/>
      <c r="AW63" s="402"/>
      <c r="AX63" s="402"/>
      <c r="AY63" s="402"/>
      <c r="AZ63" s="402"/>
      <c r="BA63" s="402"/>
      <c r="BB63" s="402"/>
      <c r="BC63" s="402"/>
      <c r="BD63" s="402"/>
      <c r="BE63" s="402"/>
      <c r="BF63" s="402"/>
      <c r="BG63" s="402"/>
      <c r="BH63" s="402"/>
      <c r="BI63" s="402"/>
      <c r="BJ63" s="402"/>
      <c r="BK63" s="403"/>
    </row>
    <row r="64" spans="2:63" s="20" customFormat="1">
      <c r="B64" s="1063">
        <v>1.7999999999999999E-2</v>
      </c>
      <c r="C64" s="600">
        <v>0</v>
      </c>
      <c r="D64" s="601">
        <v>0</v>
      </c>
      <c r="E64" s="601">
        <v>0</v>
      </c>
      <c r="F64" s="601">
        <v>0</v>
      </c>
      <c r="G64" s="601">
        <v>0</v>
      </c>
      <c r="H64" s="601">
        <v>0</v>
      </c>
      <c r="I64" s="601">
        <v>5.8600548058540308E-4</v>
      </c>
      <c r="J64" s="601">
        <v>1.1702917396011331E-3</v>
      </c>
      <c r="K64" s="601">
        <v>1.7417413746594783E-3</v>
      </c>
      <c r="L64" s="601">
        <v>2.4427494396529036E-3</v>
      </c>
      <c r="M64" s="601">
        <v>3.0964120645342852E-3</v>
      </c>
      <c r="N64" s="601">
        <v>3.8048656707365116E-3</v>
      </c>
      <c r="O64" s="601">
        <v>4.5345899745380469E-3</v>
      </c>
      <c r="P64" s="601">
        <v>5.3026818093133516E-3</v>
      </c>
      <c r="Q64" s="601">
        <v>6.028603853149293E-3</v>
      </c>
      <c r="R64" s="601">
        <v>6.9514169240533193E-3</v>
      </c>
      <c r="S64" s="601">
        <v>7.5537974904525693E-3</v>
      </c>
      <c r="T64" s="601">
        <v>8.0903399943565973E-3</v>
      </c>
      <c r="U64" s="601">
        <v>8.6100185337015887E-3</v>
      </c>
      <c r="V64" s="601">
        <v>9.076041818410473E-3</v>
      </c>
      <c r="W64" s="601">
        <v>9.4873605738717646E-3</v>
      </c>
      <c r="X64" s="601">
        <v>9.8717106772673938E-3</v>
      </c>
      <c r="Y64" s="601">
        <v>1.0227987875128691E-2</v>
      </c>
      <c r="Z64" s="601">
        <v>1.0557211221909975E-2</v>
      </c>
      <c r="AA64" s="601">
        <v>1.1008097598946972E-2</v>
      </c>
      <c r="AB64" s="601">
        <v>1.1323150424117179E-2</v>
      </c>
      <c r="AC64" s="601">
        <v>1.1616883662009546E-2</v>
      </c>
      <c r="AD64" s="601">
        <v>1.2011889389215616E-2</v>
      </c>
      <c r="AE64" s="601">
        <v>1.22672580018522E-2</v>
      </c>
      <c r="AF64" s="601">
        <v>1.2500692561156952E-2</v>
      </c>
      <c r="AG64" s="601">
        <v>1.2833107480892541E-2</v>
      </c>
      <c r="AH64" s="601">
        <v>1.3042034991942444E-2</v>
      </c>
      <c r="AI64" s="601">
        <v>1.3240249087981945E-2</v>
      </c>
      <c r="AJ64" s="601">
        <v>1.356062795530049E-2</v>
      </c>
      <c r="AK64" s="601">
        <v>1.374977185457419E-2</v>
      </c>
      <c r="AL64" s="601">
        <v>1.3930604057321936E-2</v>
      </c>
      <c r="AM64" s="601">
        <v>1.4102337891008725E-2</v>
      </c>
      <c r="AN64" s="601">
        <v>1.4269980325500649E-2</v>
      </c>
      <c r="AO64" s="601">
        <v>1.4421319951241305E-2</v>
      </c>
      <c r="AP64" s="601">
        <v>1.4569876003485867E-2</v>
      </c>
      <c r="AQ64" s="601">
        <v>1.4708338518999732E-2</v>
      </c>
      <c r="AR64" s="601">
        <v>1.4843234448942554E-2</v>
      </c>
      <c r="AS64" s="601">
        <v>1.4976277567633403E-2</v>
      </c>
      <c r="AT64" s="601">
        <v>1.5104783003824195E-2</v>
      </c>
      <c r="AU64" s="601">
        <v>1.5229618592505247E-2</v>
      </c>
      <c r="AV64" s="601">
        <v>1.535241823143128E-2</v>
      </c>
      <c r="AW64" s="601">
        <v>1.5220432440742344E-2</v>
      </c>
      <c r="AX64" s="601">
        <v>1.5096946427548849E-2</v>
      </c>
      <c r="AY64" s="601">
        <v>1.4976072497557199E-2</v>
      </c>
      <c r="AZ64" s="601">
        <v>1.4856933476613248E-2</v>
      </c>
      <c r="BA64" s="601">
        <v>1.4743981035390272E-2</v>
      </c>
      <c r="BB64" s="601">
        <v>1.463099479493085E-2</v>
      </c>
      <c r="BC64" s="601">
        <v>1.4522354132560093E-2</v>
      </c>
      <c r="BD64" s="601">
        <v>1.4417846928276572E-2</v>
      </c>
      <c r="BE64" s="601">
        <v>1.4317268980111873E-2</v>
      </c>
      <c r="BF64" s="601">
        <v>1.4221797909916536E-2</v>
      </c>
      <c r="BG64" s="601">
        <v>1.4135892576901629E-2</v>
      </c>
      <c r="BH64" s="601">
        <v>1.405838047574335E-2</v>
      </c>
      <c r="BI64" s="601">
        <v>1.3982952212361639E-2</v>
      </c>
      <c r="BJ64" s="601">
        <v>1.3911403291955279E-2</v>
      </c>
      <c r="BK64" s="602">
        <v>1.3834734139634491E-2</v>
      </c>
    </row>
    <row r="65" spans="2:63" s="20" customFormat="1">
      <c r="B65" s="1063">
        <v>1.4999999999999999E-2</v>
      </c>
      <c r="C65" s="396">
        <v>0</v>
      </c>
      <c r="D65" s="397">
        <v>0</v>
      </c>
      <c r="E65" s="397">
        <v>0</v>
      </c>
      <c r="F65" s="397">
        <v>0</v>
      </c>
      <c r="G65" s="397">
        <v>0</v>
      </c>
      <c r="H65" s="397">
        <v>0</v>
      </c>
      <c r="I65" s="397">
        <v>5.8600548058540308E-4</v>
      </c>
      <c r="J65" s="397">
        <v>1.1702917396011331E-3</v>
      </c>
      <c r="K65" s="397">
        <v>1.7417413746594783E-3</v>
      </c>
      <c r="L65" s="397">
        <v>2.4427494396529036E-3</v>
      </c>
      <c r="M65" s="397">
        <v>3.0964120645342852E-3</v>
      </c>
      <c r="N65" s="397">
        <v>3.8048656707365116E-3</v>
      </c>
      <c r="O65" s="397">
        <v>4.5345899745380469E-3</v>
      </c>
      <c r="P65" s="397">
        <v>5.3026818093133516E-3</v>
      </c>
      <c r="Q65" s="397">
        <v>6.028603853149293E-3</v>
      </c>
      <c r="R65" s="397">
        <v>6.9514169240533193E-3</v>
      </c>
      <c r="S65" s="397">
        <v>7.5537974904525693E-3</v>
      </c>
      <c r="T65" s="397">
        <v>8.0903399943565973E-3</v>
      </c>
      <c r="U65" s="397">
        <v>8.6100185337015887E-3</v>
      </c>
      <c r="V65" s="397">
        <v>9.0778356798233411E-3</v>
      </c>
      <c r="W65" s="397">
        <v>9.4939222368107656E-3</v>
      </c>
      <c r="X65" s="397">
        <v>9.8853644006691808E-3</v>
      </c>
      <c r="Y65" s="397">
        <v>1.0250995874739917E-2</v>
      </c>
      <c r="Z65" s="397">
        <v>1.0593539809700172E-2</v>
      </c>
      <c r="AA65" s="397">
        <v>1.1062310201243436E-2</v>
      </c>
      <c r="AB65" s="397">
        <v>1.1397949889454558E-2</v>
      </c>
      <c r="AC65" s="397">
        <v>1.1711998915904602E-2</v>
      </c>
      <c r="AD65" s="397">
        <v>1.2139556123620292E-2</v>
      </c>
      <c r="AE65" s="397">
        <v>1.2425097652916653E-2</v>
      </c>
      <c r="AF65" s="397">
        <v>1.2690777202514625E-2</v>
      </c>
      <c r="AG65" s="397">
        <v>1.3065670966998564E-2</v>
      </c>
      <c r="AH65" s="397">
        <v>1.3307150832226453E-2</v>
      </c>
      <c r="AI65" s="397">
        <v>1.3539355897086545E-2</v>
      </c>
      <c r="AJ65" s="397">
        <v>1.3898669971441157E-2</v>
      </c>
      <c r="AK65" s="397">
        <v>1.4123449022774504E-2</v>
      </c>
      <c r="AL65" s="397">
        <v>1.4335112852719821E-2</v>
      </c>
      <c r="AM65" s="397">
        <v>1.4539112124904547E-2</v>
      </c>
      <c r="AN65" s="397">
        <v>1.4738588465892049E-2</v>
      </c>
      <c r="AO65" s="397">
        <v>1.4919823831116452E-2</v>
      </c>
      <c r="AP65" s="397">
        <v>1.509795096684215E-2</v>
      </c>
      <c r="AQ65" s="397">
        <v>1.5268177869975271E-2</v>
      </c>
      <c r="AR65" s="397">
        <v>1.5432562958163278E-2</v>
      </c>
      <c r="AS65" s="397">
        <v>1.5593047227950182E-2</v>
      </c>
      <c r="AT65" s="397">
        <v>1.5751458643976351E-2</v>
      </c>
      <c r="AU65" s="397">
        <v>1.5905042151629852E-2</v>
      </c>
      <c r="AV65" s="397">
        <v>1.6054734916334409E-2</v>
      </c>
      <c r="AW65" s="397">
        <v>1.5935852193405237E-2</v>
      </c>
      <c r="AX65" s="397">
        <v>1.5818589085359373E-2</v>
      </c>
      <c r="AY65" s="397">
        <v>1.570626470615678E-2</v>
      </c>
      <c r="AZ65" s="397">
        <v>1.5593705858070695E-2</v>
      </c>
      <c r="BA65" s="397">
        <v>1.5488292597926325E-2</v>
      </c>
      <c r="BB65" s="397">
        <v>1.5380075051364239E-2</v>
      </c>
      <c r="BC65" s="397">
        <v>1.5275533169608026E-2</v>
      </c>
      <c r="BD65" s="397">
        <v>1.5176079564204374E-2</v>
      </c>
      <c r="BE65" s="397">
        <v>1.5076893773905441E-2</v>
      </c>
      <c r="BF65" s="397">
        <v>1.4985540930707267E-2</v>
      </c>
      <c r="BG65" s="397">
        <v>1.4898700837645763E-2</v>
      </c>
      <c r="BH65" s="397">
        <v>1.4826445974178083E-2</v>
      </c>
      <c r="BI65" s="397">
        <v>1.4750785165798566E-2</v>
      </c>
      <c r="BJ65" s="397">
        <v>1.4674716651158918E-2</v>
      </c>
      <c r="BK65" s="398">
        <v>1.4603863435832951E-2</v>
      </c>
    </row>
    <row r="66" spans="2:63" s="20" customFormat="1">
      <c r="B66" s="1063">
        <v>1.2999999999999999E-2</v>
      </c>
      <c r="C66" s="396">
        <v>0</v>
      </c>
      <c r="D66" s="397">
        <v>0</v>
      </c>
      <c r="E66" s="397">
        <v>0</v>
      </c>
      <c r="F66" s="397">
        <v>0</v>
      </c>
      <c r="G66" s="397">
        <v>0</v>
      </c>
      <c r="H66" s="397">
        <v>0</v>
      </c>
      <c r="I66" s="397">
        <v>5.8600548058540308E-4</v>
      </c>
      <c r="J66" s="397">
        <v>1.1702917396011331E-3</v>
      </c>
      <c r="K66" s="397">
        <v>1.7417413746594783E-3</v>
      </c>
      <c r="L66" s="397">
        <v>2.4427494396529036E-3</v>
      </c>
      <c r="M66" s="397">
        <v>3.0964120645342852E-3</v>
      </c>
      <c r="N66" s="397">
        <v>3.8048656707365116E-3</v>
      </c>
      <c r="O66" s="397">
        <v>4.5345899745380469E-3</v>
      </c>
      <c r="P66" s="397">
        <v>5.3026818093133516E-3</v>
      </c>
      <c r="Q66" s="397">
        <v>6.028603853149293E-3</v>
      </c>
      <c r="R66" s="397">
        <v>6.9514169240533193E-3</v>
      </c>
      <c r="S66" s="397">
        <v>7.5537974904525693E-3</v>
      </c>
      <c r="T66" s="397">
        <v>8.0903399943565973E-3</v>
      </c>
      <c r="U66" s="397">
        <v>8.6100185337015887E-3</v>
      </c>
      <c r="V66" s="397">
        <v>9.0796302504825913E-3</v>
      </c>
      <c r="W66" s="397">
        <v>9.4986137444644739E-3</v>
      </c>
      <c r="X66" s="397">
        <v>9.8951334167628347E-3</v>
      </c>
      <c r="Y66" s="397">
        <v>1.0268218229532482E-2</v>
      </c>
      <c r="Z66" s="397">
        <v>1.0618304365347846E-2</v>
      </c>
      <c r="AA66" s="397">
        <v>1.1101415901547377E-2</v>
      </c>
      <c r="AB66" s="397">
        <v>1.1451348960973294E-2</v>
      </c>
      <c r="AC66" s="397">
        <v>1.1778902014396407E-2</v>
      </c>
      <c r="AD66" s="397">
        <v>1.2229749256322042E-2</v>
      </c>
      <c r="AE66" s="397">
        <v>1.2533764358684229E-2</v>
      </c>
      <c r="AF66" s="397">
        <v>1.2820770781104635E-2</v>
      </c>
      <c r="AG66" s="397">
        <v>1.3225277852811192E-2</v>
      </c>
      <c r="AH66" s="397">
        <v>1.3489594661659242E-2</v>
      </c>
      <c r="AI66" s="397">
        <v>1.3743494809404696E-2</v>
      </c>
      <c r="AJ66" s="397">
        <v>1.4136299303220122E-2</v>
      </c>
      <c r="AK66" s="397">
        <v>1.4380111504600241E-2</v>
      </c>
      <c r="AL66" s="397">
        <v>1.4613933348092268E-2</v>
      </c>
      <c r="AM66" s="397">
        <v>1.4842156582029612E-2</v>
      </c>
      <c r="AN66" s="397">
        <v>1.5061771894537534E-2</v>
      </c>
      <c r="AO66" s="397">
        <v>1.526588634543761E-2</v>
      </c>
      <c r="AP66" s="397">
        <v>1.5465946106331441E-2</v>
      </c>
      <c r="AQ66" s="397">
        <v>1.5655075291661994E-2</v>
      </c>
      <c r="AR66" s="397">
        <v>1.5843286886756569E-2</v>
      </c>
      <c r="AS66" s="397">
        <v>1.6023768735888351E-2</v>
      </c>
      <c r="AT66" s="397">
        <v>1.6203317164451343E-2</v>
      </c>
      <c r="AU66" s="397">
        <v>1.6377168606058354E-2</v>
      </c>
      <c r="AV66" s="397">
        <v>1.6548182228142902E-2</v>
      </c>
      <c r="AW66" s="397">
        <v>1.6435387282391401E-2</v>
      </c>
      <c r="AX66" s="397">
        <v>1.6328063299980662E-2</v>
      </c>
      <c r="AY66" s="397">
        <v>1.6222472614738071E-2</v>
      </c>
      <c r="AZ66" s="397">
        <v>1.6114196768837373E-2</v>
      </c>
      <c r="BA66" s="397">
        <v>1.6011980312962824E-2</v>
      </c>
      <c r="BB66" s="397">
        <v>1.5909647630763954E-2</v>
      </c>
      <c r="BC66" s="397">
        <v>1.5811416428811752E-2</v>
      </c>
      <c r="BD66" s="397">
        <v>1.5711342914993345E-2</v>
      </c>
      <c r="BE66" s="397">
        <v>1.5615235835492226E-2</v>
      </c>
      <c r="BF66" s="397">
        <v>1.5523760017320106E-2</v>
      </c>
      <c r="BG66" s="397">
        <v>1.5444703089975621E-2</v>
      </c>
      <c r="BH66" s="397">
        <v>1.536973147167261E-2</v>
      </c>
      <c r="BI66" s="397">
        <v>1.5294814397164508E-2</v>
      </c>
      <c r="BJ66" s="397">
        <v>1.5224540655000202E-2</v>
      </c>
      <c r="BK66" s="398">
        <v>1.5148921994381852E-2</v>
      </c>
    </row>
    <row r="67" spans="2:63" s="20" customFormat="1" ht="15.75" thickBot="1">
      <c r="B67" s="1064">
        <v>0.01</v>
      </c>
      <c r="C67" s="606">
        <v>0</v>
      </c>
      <c r="D67" s="607">
        <v>0</v>
      </c>
      <c r="E67" s="607">
        <v>0</v>
      </c>
      <c r="F67" s="607">
        <v>0</v>
      </c>
      <c r="G67" s="607">
        <v>0</v>
      </c>
      <c r="H67" s="607">
        <v>0</v>
      </c>
      <c r="I67" s="607">
        <v>6.8572203089480705E-4</v>
      </c>
      <c r="J67" s="607">
        <v>1.3680493715244725E-3</v>
      </c>
      <c r="K67" s="607">
        <v>2.0362710460085061E-3</v>
      </c>
      <c r="L67" s="607">
        <v>2.8562805439240409E-3</v>
      </c>
      <c r="M67" s="607">
        <v>3.6191661280829085E-3</v>
      </c>
      <c r="N67" s="607">
        <v>4.448449173905745E-3</v>
      </c>
      <c r="O67" s="607">
        <v>5.2998020327413419E-3</v>
      </c>
      <c r="P67" s="607">
        <v>6.1994397951761846E-3</v>
      </c>
      <c r="Q67" s="607">
        <v>7.0467738240447744E-3</v>
      </c>
      <c r="R67" s="607">
        <v>8.1272850297096633E-3</v>
      </c>
      <c r="S67" s="607">
        <v>8.8301424447191496E-3</v>
      </c>
      <c r="T67" s="607">
        <v>9.45690708776749E-3</v>
      </c>
      <c r="U67" s="607">
        <v>1.0064625489987246E-2</v>
      </c>
      <c r="V67" s="607">
        <v>1.0617418755031732E-2</v>
      </c>
      <c r="W67" s="607">
        <v>1.1112670668233994E-2</v>
      </c>
      <c r="X67" s="607">
        <v>1.1584091324481608E-2</v>
      </c>
      <c r="Y67" s="607">
        <v>1.2032685863775592E-2</v>
      </c>
      <c r="Z67" s="607">
        <v>1.245641825963161E-2</v>
      </c>
      <c r="AA67" s="607">
        <v>1.3044576740375683E-2</v>
      </c>
      <c r="AB67" s="607">
        <v>1.3475990747155582E-2</v>
      </c>
      <c r="AC67" s="607">
        <v>1.3885354409122221E-2</v>
      </c>
      <c r="AD67" s="607">
        <v>1.4450940957434578E-2</v>
      </c>
      <c r="AE67" s="607">
        <v>1.4840859331534234E-2</v>
      </c>
      <c r="AF67" s="607">
        <v>1.5217998081919678E-2</v>
      </c>
      <c r="AG67" s="607">
        <v>1.5743290878605706E-2</v>
      </c>
      <c r="AH67" s="607">
        <v>1.6093795331901667E-2</v>
      </c>
      <c r="AI67" s="607">
        <v>1.6428641953357616E-2</v>
      </c>
      <c r="AJ67" s="607">
        <v>1.6941281920974181E-2</v>
      </c>
      <c r="AK67" s="607">
        <v>1.7266599810058236E-2</v>
      </c>
      <c r="AL67" s="607">
        <v>1.7585591202371617E-2</v>
      </c>
      <c r="AM67" s="607">
        <v>1.7894004593362666E-2</v>
      </c>
      <c r="AN67" s="607">
        <v>1.8187766321641711E-2</v>
      </c>
      <c r="AO67" s="607">
        <v>1.84703895356901E-2</v>
      </c>
      <c r="AP67" s="607">
        <v>1.874105759534285E-2</v>
      </c>
      <c r="AQ67" s="607">
        <v>1.9005217245536783E-2</v>
      </c>
      <c r="AR67" s="607">
        <v>1.9262963456287203E-2</v>
      </c>
      <c r="AS67" s="607">
        <v>1.9517438208442123E-2</v>
      </c>
      <c r="AT67" s="607">
        <v>1.9764617537374476E-2</v>
      </c>
      <c r="AU67" s="607">
        <v>2.0010596293034824E-2</v>
      </c>
      <c r="AV67" s="607">
        <v>2.0250386848579788E-2</v>
      </c>
      <c r="AW67" s="607">
        <v>2.0133158999341285E-2</v>
      </c>
      <c r="AX67" s="607">
        <v>2.0025845933785175E-2</v>
      </c>
      <c r="AY67" s="607">
        <v>1.9913834431557878E-2</v>
      </c>
      <c r="AZ67" s="607">
        <v>1.9799171931728768E-2</v>
      </c>
      <c r="BA67" s="607">
        <v>1.9695046897356034E-2</v>
      </c>
      <c r="BB67" s="607">
        <v>1.9581711698030583E-2</v>
      </c>
      <c r="BC67" s="607">
        <v>1.9470454810591741E-2</v>
      </c>
      <c r="BD67" s="607">
        <v>1.9364852746062897E-2</v>
      </c>
      <c r="BE67" s="607">
        <v>1.9258464202353474E-2</v>
      </c>
      <c r="BF67" s="607">
        <v>1.9153989746925216E-2</v>
      </c>
      <c r="BG67" s="607">
        <v>1.9064564830028191E-2</v>
      </c>
      <c r="BH67" s="607">
        <v>1.8985387479159174E-2</v>
      </c>
      <c r="BI67" s="607">
        <v>1.8575285742799583E-2</v>
      </c>
      <c r="BJ67" s="607">
        <v>1.817588552553644E-2</v>
      </c>
      <c r="BK67" s="608">
        <v>1.7783593255366624E-2</v>
      </c>
    </row>
  </sheetData>
  <mergeCells count="2">
    <mergeCell ref="M24:R27"/>
    <mergeCell ref="D24:I27"/>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01"/>
  <sheetViews>
    <sheetView zoomScale="80" zoomScaleNormal="80" workbookViewId="0">
      <selection activeCell="A2" sqref="A2"/>
    </sheetView>
  </sheetViews>
  <sheetFormatPr baseColWidth="10" defaultRowHeight="15"/>
  <cols>
    <col min="1" max="1" width="11.42578125" style="29"/>
    <col min="2" max="2" width="40.140625" style="29" customWidth="1"/>
    <col min="3" max="53" width="6.85546875" style="30" customWidth="1"/>
    <col min="54" max="63" width="6.7109375" style="29" customWidth="1"/>
    <col min="64" max="16384" width="11.42578125" style="29"/>
  </cols>
  <sheetData>
    <row r="1" spans="1:64" s="17" customFormat="1" ht="15.75">
      <c r="A1" s="16" t="s">
        <v>369</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row>
    <row r="2" spans="1:64" s="17" customFormat="1" ht="15.75">
      <c r="B2" s="19"/>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row>
    <row r="3" spans="1:64" s="17" customFormat="1" ht="15.75" thickBot="1">
      <c r="C3" s="18"/>
      <c r="D3" s="18"/>
      <c r="E3" s="18"/>
      <c r="F3" s="18"/>
      <c r="G3" s="18"/>
      <c r="H3" s="18"/>
      <c r="I3" s="18"/>
      <c r="J3" s="18"/>
      <c r="K3" s="18"/>
      <c r="L3" s="18"/>
      <c r="M3" s="31"/>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row>
    <row r="4" spans="1:64" s="20" customFormat="1" ht="39.75" thickBot="1">
      <c r="B4" s="646" t="s">
        <v>87</v>
      </c>
      <c r="C4" s="284">
        <v>1940</v>
      </c>
      <c r="D4" s="597">
        <v>1941</v>
      </c>
      <c r="E4" s="597">
        <v>1942</v>
      </c>
      <c r="F4" s="597">
        <v>1943</v>
      </c>
      <c r="G4" s="597">
        <v>1944</v>
      </c>
      <c r="H4" s="597">
        <v>1945</v>
      </c>
      <c r="I4" s="597">
        <v>1946</v>
      </c>
      <c r="J4" s="597">
        <v>1947</v>
      </c>
      <c r="K4" s="597">
        <v>1948</v>
      </c>
      <c r="L4" s="597">
        <v>1949</v>
      </c>
      <c r="M4" s="597">
        <v>1950</v>
      </c>
      <c r="N4" s="597">
        <v>1951</v>
      </c>
      <c r="O4" s="597">
        <v>1952</v>
      </c>
      <c r="P4" s="597">
        <v>1953</v>
      </c>
      <c r="Q4" s="597">
        <v>1954</v>
      </c>
      <c r="R4" s="597">
        <v>1955</v>
      </c>
      <c r="S4" s="597">
        <v>1956</v>
      </c>
      <c r="T4" s="597">
        <v>1957</v>
      </c>
      <c r="U4" s="597">
        <v>1958</v>
      </c>
      <c r="V4" s="597">
        <v>1959</v>
      </c>
      <c r="W4" s="597">
        <v>1960</v>
      </c>
      <c r="X4" s="597">
        <v>1961</v>
      </c>
      <c r="Y4" s="597">
        <v>1962</v>
      </c>
      <c r="Z4" s="597">
        <v>1963</v>
      </c>
      <c r="AA4" s="597">
        <v>1964</v>
      </c>
      <c r="AB4" s="597">
        <v>1965</v>
      </c>
      <c r="AC4" s="597">
        <v>1966</v>
      </c>
      <c r="AD4" s="597">
        <v>1967</v>
      </c>
      <c r="AE4" s="597">
        <v>1968</v>
      </c>
      <c r="AF4" s="597">
        <v>1969</v>
      </c>
      <c r="AG4" s="597">
        <v>1970</v>
      </c>
      <c r="AH4" s="597">
        <v>1971</v>
      </c>
      <c r="AI4" s="597">
        <v>1972</v>
      </c>
      <c r="AJ4" s="597">
        <v>1973</v>
      </c>
      <c r="AK4" s="597">
        <v>1974</v>
      </c>
      <c r="AL4" s="597">
        <v>1975</v>
      </c>
      <c r="AM4" s="597">
        <v>1976</v>
      </c>
      <c r="AN4" s="597">
        <v>1977</v>
      </c>
      <c r="AO4" s="597">
        <v>1978</v>
      </c>
      <c r="AP4" s="597">
        <v>1979</v>
      </c>
      <c r="AQ4" s="597">
        <v>1980</v>
      </c>
      <c r="AR4" s="597">
        <v>1981</v>
      </c>
      <c r="AS4" s="597">
        <v>1982</v>
      </c>
      <c r="AT4" s="597">
        <v>1983</v>
      </c>
      <c r="AU4" s="597">
        <v>1984</v>
      </c>
      <c r="AV4" s="597">
        <v>1985</v>
      </c>
      <c r="AW4" s="597">
        <v>1986</v>
      </c>
      <c r="AX4" s="597">
        <v>1987</v>
      </c>
      <c r="AY4" s="597">
        <v>1988</v>
      </c>
      <c r="AZ4" s="597">
        <v>1989</v>
      </c>
      <c r="BA4" s="597">
        <v>1990</v>
      </c>
      <c r="BB4" s="597">
        <v>1991</v>
      </c>
      <c r="BC4" s="597">
        <v>1992</v>
      </c>
      <c r="BD4" s="597">
        <v>1993</v>
      </c>
      <c r="BE4" s="597">
        <v>1994</v>
      </c>
      <c r="BF4" s="597">
        <v>1995</v>
      </c>
      <c r="BG4" s="597">
        <v>1996</v>
      </c>
      <c r="BH4" s="597">
        <v>1997</v>
      </c>
      <c r="BI4" s="597">
        <v>1998</v>
      </c>
      <c r="BJ4" s="597">
        <v>1999</v>
      </c>
      <c r="BK4" s="598">
        <v>2000</v>
      </c>
    </row>
    <row r="5" spans="1:64" s="20" customFormat="1">
      <c r="B5" s="599" t="s">
        <v>4</v>
      </c>
      <c r="C5" s="600">
        <v>0.61064177835150046</v>
      </c>
      <c r="D5" s="601">
        <v>0.60603086979540977</v>
      </c>
      <c r="E5" s="601">
        <v>0.58958146141166934</v>
      </c>
      <c r="F5" s="601">
        <v>0.58325223642144131</v>
      </c>
      <c r="G5" s="601">
        <v>0.58005540530258504</v>
      </c>
      <c r="H5" s="601">
        <v>0.58236661201577722</v>
      </c>
      <c r="I5" s="601">
        <v>0.58356710408277446</v>
      </c>
      <c r="J5" s="601">
        <v>0.58795025698469094</v>
      </c>
      <c r="K5" s="601">
        <v>0.58921229680709586</v>
      </c>
      <c r="L5" s="601">
        <v>0.58693832161108161</v>
      </c>
      <c r="M5" s="601">
        <v>0.57873751087167913</v>
      </c>
      <c r="N5" s="601">
        <v>0.57576979307838716</v>
      </c>
      <c r="O5" s="601">
        <v>0.56196483365749461</v>
      </c>
      <c r="P5" s="601">
        <v>0.54975517882506553</v>
      </c>
      <c r="Q5" s="601">
        <v>0.54572807904442422</v>
      </c>
      <c r="R5" s="601">
        <v>0.54259485565404875</v>
      </c>
      <c r="S5" s="601">
        <v>0.54055389988271096</v>
      </c>
      <c r="T5" s="601">
        <v>0.54415261506393475</v>
      </c>
      <c r="U5" s="601">
        <v>0.54622442667351889</v>
      </c>
      <c r="V5" s="601">
        <v>0.54495962606786141</v>
      </c>
      <c r="W5" s="601">
        <v>0.54193177660642666</v>
      </c>
      <c r="X5" s="601">
        <v>0.54741720764095669</v>
      </c>
      <c r="Y5" s="601">
        <v>0.54572711543565522</v>
      </c>
      <c r="Z5" s="601">
        <v>0.54305260841223257</v>
      </c>
      <c r="AA5" s="601">
        <v>0.54310253659755925</v>
      </c>
      <c r="AB5" s="601">
        <v>0.54145892727031075</v>
      </c>
      <c r="AC5" s="601">
        <v>0.54056360433013095</v>
      </c>
      <c r="AD5" s="601">
        <v>0.52902791561030149</v>
      </c>
      <c r="AE5" s="601">
        <v>0.528405951577258</v>
      </c>
      <c r="AF5" s="601">
        <v>0.54063408257071233</v>
      </c>
      <c r="AG5" s="601">
        <v>0.54030352818997496</v>
      </c>
      <c r="AH5" s="601">
        <v>0.53932685234559741</v>
      </c>
      <c r="AI5" s="601">
        <v>0.53956123191043037</v>
      </c>
      <c r="AJ5" s="601">
        <v>0.52976693845597644</v>
      </c>
      <c r="AK5" s="601">
        <v>0.52981306761418978</v>
      </c>
      <c r="AL5" s="601">
        <v>0.52992372083110029</v>
      </c>
      <c r="AM5" s="601">
        <v>0.53004746187212959</v>
      </c>
      <c r="AN5" s="601">
        <v>0.5305981300154089</v>
      </c>
      <c r="AO5" s="601">
        <v>0.53070151386582887</v>
      </c>
      <c r="AP5" s="601">
        <v>0.53079803734275355</v>
      </c>
      <c r="AQ5" s="601">
        <v>0.53056175983383669</v>
      </c>
      <c r="AR5" s="601">
        <v>0.53073610544859151</v>
      </c>
      <c r="AS5" s="601">
        <v>0.53042678226283146</v>
      </c>
      <c r="AT5" s="601">
        <v>0.53056497883164688</v>
      </c>
      <c r="AU5" s="601">
        <v>0.52997303663355766</v>
      </c>
      <c r="AV5" s="601">
        <v>0.52941088787558355</v>
      </c>
      <c r="AW5" s="601">
        <v>0.52914169909133024</v>
      </c>
      <c r="AX5" s="601">
        <v>0.5285521917146615</v>
      </c>
      <c r="AY5" s="601">
        <v>0.52835447775004851</v>
      </c>
      <c r="AZ5" s="601">
        <v>0.52774804046823542</v>
      </c>
      <c r="BA5" s="601">
        <v>0.5274711507287958</v>
      </c>
      <c r="BB5" s="601">
        <v>0.52681280296606758</v>
      </c>
      <c r="BC5" s="601">
        <v>0.52652926851205728</v>
      </c>
      <c r="BD5" s="601">
        <v>0.52580995167224653</v>
      </c>
      <c r="BE5" s="601">
        <v>0.52544823559169873</v>
      </c>
      <c r="BF5" s="601">
        <v>0.52465611213710894</v>
      </c>
      <c r="BG5" s="601">
        <v>0.52423569785077839</v>
      </c>
      <c r="BH5" s="601">
        <v>0.52355656042734933</v>
      </c>
      <c r="BI5" s="601">
        <v>0.5224735971498885</v>
      </c>
      <c r="BJ5" s="601">
        <v>0.52173702240450126</v>
      </c>
      <c r="BK5" s="602">
        <v>0.52099790653423006</v>
      </c>
      <c r="BL5" s="392">
        <f>BK5-M5</f>
        <v>-5.7739604337449069E-2</v>
      </c>
    </row>
    <row r="6" spans="1:64" s="20" customFormat="1">
      <c r="B6" s="599" t="s">
        <v>5</v>
      </c>
      <c r="C6" s="603">
        <v>0.61069855477699131</v>
      </c>
      <c r="D6" s="604">
        <v>0.60615627846329823</v>
      </c>
      <c r="E6" s="604">
        <v>0.58980211225768864</v>
      </c>
      <c r="F6" s="604">
        <v>0.58359676151264217</v>
      </c>
      <c r="G6" s="604">
        <v>0.58057970143942572</v>
      </c>
      <c r="H6" s="604">
        <v>0.58312914885801814</v>
      </c>
      <c r="I6" s="604">
        <v>0.584628221010566</v>
      </c>
      <c r="J6" s="604">
        <v>0.58938324164991196</v>
      </c>
      <c r="K6" s="604">
        <v>0.59107772088659583</v>
      </c>
      <c r="L6" s="604">
        <v>0.58925650932617069</v>
      </c>
      <c r="M6" s="604">
        <v>0.58157056001525709</v>
      </c>
      <c r="N6" s="604">
        <v>0.57919556009128859</v>
      </c>
      <c r="O6" s="604">
        <v>0.56606323897232536</v>
      </c>
      <c r="P6" s="604">
        <v>0.55460908547380405</v>
      </c>
      <c r="Q6" s="604">
        <v>0.55154210418600835</v>
      </c>
      <c r="R6" s="604">
        <v>0.54936436097085284</v>
      </c>
      <c r="S6" s="604">
        <v>0.54833413742037718</v>
      </c>
      <c r="T6" s="604">
        <v>0.5530938679319467</v>
      </c>
      <c r="U6" s="604">
        <v>0.5563884718183596</v>
      </c>
      <c r="V6" s="604">
        <v>0.55636158699790372</v>
      </c>
      <c r="W6" s="604">
        <v>0.55460035368347749</v>
      </c>
      <c r="X6" s="604">
        <v>0.5616363414113924</v>
      </c>
      <c r="Y6" s="604">
        <v>0.56087048418362939</v>
      </c>
      <c r="Z6" s="604">
        <v>0.56034938513941479</v>
      </c>
      <c r="AA6" s="604">
        <v>0.55956153819877208</v>
      </c>
      <c r="AB6" s="604">
        <v>0.55983257247477036</v>
      </c>
      <c r="AC6" s="604">
        <v>0.55932450840385795</v>
      </c>
      <c r="AD6" s="604">
        <v>0.54813299604259269</v>
      </c>
      <c r="AE6" s="604">
        <v>0.54860547263645643</v>
      </c>
      <c r="AF6" s="604">
        <v>0.55949719364937445</v>
      </c>
      <c r="AG6" s="604">
        <v>0.55900137996434063</v>
      </c>
      <c r="AH6" s="604">
        <v>0.558382096493514</v>
      </c>
      <c r="AI6" s="604">
        <v>0.55873714758371662</v>
      </c>
      <c r="AJ6" s="604">
        <v>0.54893254616353182</v>
      </c>
      <c r="AK6" s="604">
        <v>0.54908616672742339</v>
      </c>
      <c r="AL6" s="604">
        <v>0.54945621759881702</v>
      </c>
      <c r="AM6" s="604">
        <v>0.5497110311721175</v>
      </c>
      <c r="AN6" s="604">
        <v>0.5503262449675691</v>
      </c>
      <c r="AO6" s="604">
        <v>0.55058958105795086</v>
      </c>
      <c r="AP6" s="604">
        <v>0.55081583722454375</v>
      </c>
      <c r="AQ6" s="604">
        <v>0.5507498598875763</v>
      </c>
      <c r="AR6" s="604">
        <v>0.55094549354965383</v>
      </c>
      <c r="AS6" s="604">
        <v>0.55083923156965042</v>
      </c>
      <c r="AT6" s="604">
        <v>0.55103716460116836</v>
      </c>
      <c r="AU6" s="604">
        <v>0.55050424341499227</v>
      </c>
      <c r="AV6" s="604">
        <v>0.55006671246758443</v>
      </c>
      <c r="AW6" s="604">
        <v>0.5498537740400633</v>
      </c>
      <c r="AX6" s="604">
        <v>0.54935174852010449</v>
      </c>
      <c r="AY6" s="604">
        <v>0.54919812375514487</v>
      </c>
      <c r="AZ6" s="604">
        <v>0.54866374571094068</v>
      </c>
      <c r="BA6" s="604">
        <v>0.54847649604363624</v>
      </c>
      <c r="BB6" s="604">
        <v>0.54794683396109156</v>
      </c>
      <c r="BC6" s="604">
        <v>0.54767414906522094</v>
      </c>
      <c r="BD6" s="604">
        <v>0.54706966074081298</v>
      </c>
      <c r="BE6" s="604">
        <v>0.54670932438491926</v>
      </c>
      <c r="BF6" s="604">
        <v>0.54602490920774649</v>
      </c>
      <c r="BG6" s="604">
        <v>0.54561839606501672</v>
      </c>
      <c r="BH6" s="604">
        <v>0.54500128831842742</v>
      </c>
      <c r="BI6" s="604">
        <v>0.54402834105258246</v>
      </c>
      <c r="BJ6" s="604">
        <v>0.54330270076636333</v>
      </c>
      <c r="BK6" s="605">
        <v>0.54264453071902596</v>
      </c>
      <c r="BL6" s="392">
        <f t="shared" ref="BL6:BL8" si="0">BK6-M6</f>
        <v>-3.8926029296231124E-2</v>
      </c>
    </row>
    <row r="7" spans="1:64" s="20" customFormat="1">
      <c r="B7" s="599" t="s">
        <v>6</v>
      </c>
      <c r="C7" s="603">
        <v>0.61073646641558021</v>
      </c>
      <c r="D7" s="604">
        <v>0.60624009641770771</v>
      </c>
      <c r="E7" s="604">
        <v>0.58994974248418508</v>
      </c>
      <c r="F7" s="604">
        <v>0.58382752390182902</v>
      </c>
      <c r="G7" s="604">
        <v>0.58093135689770714</v>
      </c>
      <c r="H7" s="604">
        <v>0.58364138092917217</v>
      </c>
      <c r="I7" s="604">
        <v>0.58534222872249952</v>
      </c>
      <c r="J7" s="604">
        <v>0.59034920745629482</v>
      </c>
      <c r="K7" s="604">
        <v>0.5923374967545566</v>
      </c>
      <c r="L7" s="604">
        <v>0.59082471579877649</v>
      </c>
      <c r="M7" s="604">
        <v>0.58349057222461331</v>
      </c>
      <c r="N7" s="604">
        <v>0.5815211890926506</v>
      </c>
      <c r="O7" s="604">
        <v>0.56885052806131631</v>
      </c>
      <c r="P7" s="604">
        <v>0.55791610329961472</v>
      </c>
      <c r="Q7" s="604">
        <v>0.55551079144689752</v>
      </c>
      <c r="R7" s="604">
        <v>0.5539935574558299</v>
      </c>
      <c r="S7" s="604">
        <v>0.5536647277028478</v>
      </c>
      <c r="T7" s="604">
        <v>0.55923154101566475</v>
      </c>
      <c r="U7" s="604">
        <v>0.56337860732146405</v>
      </c>
      <c r="V7" s="604">
        <v>0.56421763430378247</v>
      </c>
      <c r="W7" s="604">
        <v>0.56334517107968318</v>
      </c>
      <c r="X7" s="604">
        <v>0.57146798864217785</v>
      </c>
      <c r="Y7" s="604">
        <v>0.57253433766430839</v>
      </c>
      <c r="Z7" s="604">
        <v>0.57164088709087879</v>
      </c>
      <c r="AA7" s="604">
        <v>0.5717071309752092</v>
      </c>
      <c r="AB7" s="604">
        <v>0.57190015762755309</v>
      </c>
      <c r="AC7" s="604">
        <v>0.57260302584821354</v>
      </c>
      <c r="AD7" s="604">
        <v>0.5617787129254046</v>
      </c>
      <c r="AE7" s="604">
        <v>0.56131195825537172</v>
      </c>
      <c r="AF7" s="604">
        <v>0.57257990190995389</v>
      </c>
      <c r="AG7" s="604">
        <v>0.5722257678222139</v>
      </c>
      <c r="AH7" s="604">
        <v>0.57197738571583745</v>
      </c>
      <c r="AI7" s="604">
        <v>0.57240108044921034</v>
      </c>
      <c r="AJ7" s="604">
        <v>0.56256297965702884</v>
      </c>
      <c r="AK7" s="604">
        <v>0.56292200810468884</v>
      </c>
      <c r="AL7" s="604">
        <v>0.56334276944386441</v>
      </c>
      <c r="AM7" s="604">
        <v>0.56367456026089147</v>
      </c>
      <c r="AN7" s="604">
        <v>0.5643748270798522</v>
      </c>
      <c r="AO7" s="604">
        <v>0.56478160806964572</v>
      </c>
      <c r="AP7" s="604">
        <v>0.56509532532772144</v>
      </c>
      <c r="AQ7" s="604">
        <v>0.56513201057377482</v>
      </c>
      <c r="AR7" s="604">
        <v>0.56543307802131404</v>
      </c>
      <c r="AS7" s="604">
        <v>0.5654146534736002</v>
      </c>
      <c r="AT7" s="604">
        <v>0.56561150534482496</v>
      </c>
      <c r="AU7" s="604">
        <v>0.56520984629775928</v>
      </c>
      <c r="AV7" s="604">
        <v>0.56477172070755166</v>
      </c>
      <c r="AW7" s="604">
        <v>0.56464543071533246</v>
      </c>
      <c r="AX7" s="604">
        <v>0.5642076174950057</v>
      </c>
      <c r="AY7" s="604">
        <v>0.56413317275565911</v>
      </c>
      <c r="AZ7" s="604">
        <v>0.5636627849027338</v>
      </c>
      <c r="BA7" s="604">
        <v>0.56346072750956211</v>
      </c>
      <c r="BB7" s="604">
        <v>0.56298778036419983</v>
      </c>
      <c r="BC7" s="604">
        <v>0.56277569840776842</v>
      </c>
      <c r="BD7" s="604">
        <v>0.56222166148415387</v>
      </c>
      <c r="BE7" s="604">
        <v>0.56191614867526074</v>
      </c>
      <c r="BF7" s="604">
        <v>0.56135424671635759</v>
      </c>
      <c r="BG7" s="604">
        <v>0.56100478963190692</v>
      </c>
      <c r="BH7" s="604">
        <v>0.56040610746079222</v>
      </c>
      <c r="BI7" s="604">
        <v>0.55944812688233114</v>
      </c>
      <c r="BJ7" s="604">
        <v>0.55881053556335358</v>
      </c>
      <c r="BK7" s="605">
        <v>0.55814804047662492</v>
      </c>
      <c r="BL7" s="392">
        <f t="shared" si="0"/>
        <v>-2.5342531747988395E-2</v>
      </c>
    </row>
    <row r="8" spans="1:64" s="20" customFormat="1" ht="15.75" thickBot="1">
      <c r="B8" s="293" t="s">
        <v>7</v>
      </c>
      <c r="C8" s="606">
        <v>0.61079342513499824</v>
      </c>
      <c r="D8" s="607">
        <v>0.60636614285809387</v>
      </c>
      <c r="E8" s="607">
        <v>0.59017198664088699</v>
      </c>
      <c r="F8" s="607">
        <v>0.58417529726054096</v>
      </c>
      <c r="G8" s="607">
        <v>0.58146205549691521</v>
      </c>
      <c r="H8" s="607">
        <v>0.5844156043886809</v>
      </c>
      <c r="I8" s="607">
        <v>0.58642326715506043</v>
      </c>
      <c r="J8" s="607">
        <v>0.59181437235007184</v>
      </c>
      <c r="K8" s="607">
        <v>0.59425184151831079</v>
      </c>
      <c r="L8" s="607">
        <v>0.59321184365581536</v>
      </c>
      <c r="M8" s="607">
        <v>0.58641862743393458</v>
      </c>
      <c r="N8" s="607">
        <v>0.58507386779508663</v>
      </c>
      <c r="O8" s="607">
        <v>0.57311622991044442</v>
      </c>
      <c r="P8" s="607">
        <v>0.56298638364657305</v>
      </c>
      <c r="Q8" s="607">
        <v>0.5616072434685111</v>
      </c>
      <c r="R8" s="607">
        <v>0.56111757419323405</v>
      </c>
      <c r="S8" s="607">
        <v>0.56188412801440479</v>
      </c>
      <c r="T8" s="607">
        <v>0.56871362290066663</v>
      </c>
      <c r="U8" s="607">
        <v>0.57468598231169921</v>
      </c>
      <c r="V8" s="607">
        <v>0.57627963850196118</v>
      </c>
      <c r="W8" s="607">
        <v>0.57645251671552233</v>
      </c>
      <c r="X8" s="607">
        <v>0.58747949923661047</v>
      </c>
      <c r="Y8" s="607">
        <v>0.58868072195080867</v>
      </c>
      <c r="Z8" s="607">
        <v>0.59001923815728974</v>
      </c>
      <c r="AA8" s="607">
        <v>0.59125937472148216</v>
      </c>
      <c r="AB8" s="607">
        <v>0.59148000645305332</v>
      </c>
      <c r="AC8" s="607">
        <v>0.59275624580428066</v>
      </c>
      <c r="AD8" s="607">
        <v>0.58229379181304652</v>
      </c>
      <c r="AE8" s="607">
        <v>0.58307872585096165</v>
      </c>
      <c r="AF8" s="607">
        <v>0.59366764405753147</v>
      </c>
      <c r="AG8" s="607">
        <v>0.59341083464656252</v>
      </c>
      <c r="AH8" s="607">
        <v>0.59353085969589037</v>
      </c>
      <c r="AI8" s="607">
        <v>0.59413873976653175</v>
      </c>
      <c r="AJ8" s="607">
        <v>0.58432773058840182</v>
      </c>
      <c r="AK8" s="607">
        <v>0.58482318628080021</v>
      </c>
      <c r="AL8" s="607">
        <v>0.58542109541206244</v>
      </c>
      <c r="AM8" s="607">
        <v>0.58607041293707351</v>
      </c>
      <c r="AN8" s="607">
        <v>0.58677605981083492</v>
      </c>
      <c r="AO8" s="607">
        <v>0.58738061167171429</v>
      </c>
      <c r="AP8" s="607">
        <v>0.58792825231678081</v>
      </c>
      <c r="AQ8" s="607">
        <v>0.58812066195692181</v>
      </c>
      <c r="AR8" s="607">
        <v>0.58848234799000565</v>
      </c>
      <c r="AS8" s="607">
        <v>0.58861196977269492</v>
      </c>
      <c r="AT8" s="607">
        <v>0.58894034427676534</v>
      </c>
      <c r="AU8" s="607">
        <v>0.58865221879858531</v>
      </c>
      <c r="AV8" s="607">
        <v>0.58836623942771915</v>
      </c>
      <c r="AW8" s="607">
        <v>0.58829007390082089</v>
      </c>
      <c r="AX8" s="607">
        <v>0.58800127813642011</v>
      </c>
      <c r="AY8" s="607">
        <v>0.58797973923494473</v>
      </c>
      <c r="AZ8" s="607">
        <v>0.58765705076645813</v>
      </c>
      <c r="BA8" s="607">
        <v>0.58750836499302017</v>
      </c>
      <c r="BB8" s="607">
        <v>0.58718983738176178</v>
      </c>
      <c r="BC8" s="607">
        <v>0.58702935077067397</v>
      </c>
      <c r="BD8" s="607">
        <v>0.58654477382463399</v>
      </c>
      <c r="BE8" s="607">
        <v>0.58638146083878684</v>
      </c>
      <c r="BF8" s="607">
        <v>0.58581728133523658</v>
      </c>
      <c r="BG8" s="607">
        <v>0.58554580458920968</v>
      </c>
      <c r="BH8" s="607">
        <v>0.58497435689757538</v>
      </c>
      <c r="BI8" s="607">
        <v>0.58414514923164729</v>
      </c>
      <c r="BJ8" s="607">
        <v>0.58354915578423616</v>
      </c>
      <c r="BK8" s="608">
        <v>0.58290103166137652</v>
      </c>
      <c r="BL8" s="392">
        <f t="shared" si="0"/>
        <v>-3.5175957725580576E-3</v>
      </c>
    </row>
    <row r="9" spans="1:64" s="20" customFormat="1">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row>
    <row r="10" spans="1:64" s="17" customFormat="1">
      <c r="B10" s="26"/>
      <c r="E10" s="31"/>
    </row>
    <row r="11" spans="1:64" s="17" customFormat="1">
      <c r="B11" s="26"/>
      <c r="E11" s="31"/>
    </row>
    <row r="12" spans="1:64" s="17" customFormat="1" ht="27" customHeight="1">
      <c r="B12" s="26"/>
      <c r="C12" s="18"/>
      <c r="D12" s="18"/>
      <c r="E12" s="31"/>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row>
    <row r="13" spans="1:64" s="17" customFormat="1" ht="27" customHeight="1" thickBot="1">
      <c r="B13" s="26"/>
      <c r="C13" s="18"/>
      <c r="D13" s="18"/>
      <c r="E13" s="31"/>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row>
    <row r="14" spans="1:64" s="20" customFormat="1" ht="39.75" thickBot="1">
      <c r="B14" s="646" t="s">
        <v>88</v>
      </c>
      <c r="C14" s="284">
        <v>1940</v>
      </c>
      <c r="D14" s="597">
        <v>1941</v>
      </c>
      <c r="E14" s="597">
        <v>1942</v>
      </c>
      <c r="F14" s="597">
        <v>1943</v>
      </c>
      <c r="G14" s="597">
        <v>1944</v>
      </c>
      <c r="H14" s="597">
        <v>1945</v>
      </c>
      <c r="I14" s="597">
        <v>1946</v>
      </c>
      <c r="J14" s="597">
        <v>1947</v>
      </c>
      <c r="K14" s="597">
        <v>1948</v>
      </c>
      <c r="L14" s="597">
        <v>1949</v>
      </c>
      <c r="M14" s="597">
        <v>1950</v>
      </c>
      <c r="N14" s="597">
        <v>1951</v>
      </c>
      <c r="O14" s="597">
        <v>1952</v>
      </c>
      <c r="P14" s="597">
        <v>1953</v>
      </c>
      <c r="Q14" s="597">
        <v>1954</v>
      </c>
      <c r="R14" s="597">
        <v>1955</v>
      </c>
      <c r="S14" s="597">
        <v>1956</v>
      </c>
      <c r="T14" s="597">
        <v>1957</v>
      </c>
      <c r="U14" s="597">
        <v>1958</v>
      </c>
      <c r="V14" s="597">
        <v>1959</v>
      </c>
      <c r="W14" s="597">
        <v>1960</v>
      </c>
      <c r="X14" s="597">
        <v>1961</v>
      </c>
      <c r="Y14" s="597">
        <v>1962</v>
      </c>
      <c r="Z14" s="597">
        <v>1963</v>
      </c>
      <c r="AA14" s="597">
        <v>1964</v>
      </c>
      <c r="AB14" s="597">
        <v>1965</v>
      </c>
      <c r="AC14" s="597">
        <v>1966</v>
      </c>
      <c r="AD14" s="597">
        <v>1967</v>
      </c>
      <c r="AE14" s="597">
        <v>1968</v>
      </c>
      <c r="AF14" s="597">
        <v>1969</v>
      </c>
      <c r="AG14" s="597">
        <v>1970</v>
      </c>
      <c r="AH14" s="597">
        <v>1971</v>
      </c>
      <c r="AI14" s="597">
        <v>1972</v>
      </c>
      <c r="AJ14" s="597">
        <v>1973</v>
      </c>
      <c r="AK14" s="597">
        <v>1974</v>
      </c>
      <c r="AL14" s="597">
        <v>1975</v>
      </c>
      <c r="AM14" s="597">
        <v>1976</v>
      </c>
      <c r="AN14" s="597">
        <v>1977</v>
      </c>
      <c r="AO14" s="597">
        <v>1978</v>
      </c>
      <c r="AP14" s="597">
        <v>1979</v>
      </c>
      <c r="AQ14" s="597">
        <v>1980</v>
      </c>
      <c r="AR14" s="597">
        <v>1981</v>
      </c>
      <c r="AS14" s="597">
        <v>1982</v>
      </c>
      <c r="AT14" s="597">
        <v>1983</v>
      </c>
      <c r="AU14" s="597">
        <v>1984</v>
      </c>
      <c r="AV14" s="597">
        <v>1985</v>
      </c>
      <c r="AW14" s="597">
        <v>1986</v>
      </c>
      <c r="AX14" s="597">
        <v>1987</v>
      </c>
      <c r="AY14" s="597">
        <v>1988</v>
      </c>
      <c r="AZ14" s="597">
        <v>1989</v>
      </c>
      <c r="BA14" s="597">
        <v>1990</v>
      </c>
      <c r="BB14" s="597">
        <v>1991</v>
      </c>
      <c r="BC14" s="597">
        <v>1992</v>
      </c>
      <c r="BD14" s="597">
        <v>1993</v>
      </c>
      <c r="BE14" s="597">
        <v>1994</v>
      </c>
      <c r="BF14" s="597">
        <v>1995</v>
      </c>
      <c r="BG14" s="597">
        <v>1996</v>
      </c>
      <c r="BH14" s="597">
        <v>1997</v>
      </c>
      <c r="BI14" s="597">
        <v>1998</v>
      </c>
      <c r="BJ14" s="597">
        <v>1999</v>
      </c>
      <c r="BK14" s="598">
        <v>2000</v>
      </c>
    </row>
    <row r="15" spans="1:64" s="20" customFormat="1">
      <c r="B15" s="599" t="s">
        <v>4</v>
      </c>
      <c r="C15" s="600">
        <v>0.61064177835150046</v>
      </c>
      <c r="D15" s="601">
        <v>0.60603086979540977</v>
      </c>
      <c r="E15" s="601">
        <v>0.58958146141166934</v>
      </c>
      <c r="F15" s="601">
        <v>0.58325223642144131</v>
      </c>
      <c r="G15" s="601">
        <v>0.58005540530258515</v>
      </c>
      <c r="H15" s="601">
        <v>0.58236661201577711</v>
      </c>
      <c r="I15" s="601">
        <v>0.58356710408277446</v>
      </c>
      <c r="J15" s="601">
        <v>0.58795025698469094</v>
      </c>
      <c r="K15" s="601">
        <v>0.58921229680709575</v>
      </c>
      <c r="L15" s="601">
        <v>0.58693832161108161</v>
      </c>
      <c r="M15" s="601">
        <v>0.57873751087167913</v>
      </c>
      <c r="N15" s="601">
        <v>0.57576979307838716</v>
      </c>
      <c r="O15" s="601">
        <v>0.56196483365749461</v>
      </c>
      <c r="P15" s="601">
        <v>0.54975517882506553</v>
      </c>
      <c r="Q15" s="601">
        <v>0.54572807904442422</v>
      </c>
      <c r="R15" s="601">
        <v>0.54259485565404875</v>
      </c>
      <c r="S15" s="601">
        <v>0.54055389988271096</v>
      </c>
      <c r="T15" s="601">
        <v>0.54118323501177568</v>
      </c>
      <c r="U15" s="601">
        <v>0.54024486648537129</v>
      </c>
      <c r="V15" s="601">
        <v>0.53593614918291799</v>
      </c>
      <c r="W15" s="601">
        <v>0.5308516358473313</v>
      </c>
      <c r="X15" s="601">
        <v>0.53293911182094045</v>
      </c>
      <c r="Y15" s="601">
        <v>0.52923229010954076</v>
      </c>
      <c r="Z15" s="601">
        <v>0.52356710601456413</v>
      </c>
      <c r="AA15" s="601">
        <v>0.52098221821799984</v>
      </c>
      <c r="AB15" s="601">
        <v>0.51666876074051105</v>
      </c>
      <c r="AC15" s="601">
        <v>0.51366092087790549</v>
      </c>
      <c r="AD15" s="601">
        <v>0.50058777185208858</v>
      </c>
      <c r="AE15" s="601">
        <v>0.4979022467501924</v>
      </c>
      <c r="AF15" s="601">
        <v>0.5070324359418148</v>
      </c>
      <c r="AG15" s="601">
        <v>0.50337870600285717</v>
      </c>
      <c r="AH15" s="601">
        <v>0.50038704135568801</v>
      </c>
      <c r="AI15" s="601">
        <v>0.49736779215732296</v>
      </c>
      <c r="AJ15" s="601">
        <v>0.4861815882619212</v>
      </c>
      <c r="AK15" s="601">
        <v>0.48404395019148899</v>
      </c>
      <c r="AL15" s="601">
        <v>0.4810380711090082</v>
      </c>
      <c r="AM15" s="601">
        <v>0.47897969268524854</v>
      </c>
      <c r="AN15" s="601">
        <v>0.47731395337944615</v>
      </c>
      <c r="AO15" s="601">
        <v>0.47427617763728769</v>
      </c>
      <c r="AP15" s="601">
        <v>0.4721346656435737</v>
      </c>
      <c r="AQ15" s="601">
        <v>0.46977164904203911</v>
      </c>
      <c r="AR15" s="601">
        <v>0.46772199548926574</v>
      </c>
      <c r="AS15" s="601">
        <v>0.46435722299271021</v>
      </c>
      <c r="AT15" s="601">
        <v>0.46222985157061952</v>
      </c>
      <c r="AU15" s="601">
        <v>0.45953296046047698</v>
      </c>
      <c r="AV15" s="601">
        <v>0.45583892957156164</v>
      </c>
      <c r="AW15" s="601">
        <v>0.45340036319191834</v>
      </c>
      <c r="AX15" s="601">
        <v>0.45071421552714358</v>
      </c>
      <c r="AY15" s="601">
        <v>0.44727257665381648</v>
      </c>
      <c r="AZ15" s="601">
        <v>0.44451622420835013</v>
      </c>
      <c r="BA15" s="601">
        <v>0.44212509479315598</v>
      </c>
      <c r="BB15" s="601">
        <v>0.4383301538848916</v>
      </c>
      <c r="BC15" s="601">
        <v>0.43583648954799442</v>
      </c>
      <c r="BD15" s="601">
        <v>0.43307382663029625</v>
      </c>
      <c r="BE15" s="601">
        <v>0.43053062703566292</v>
      </c>
      <c r="BF15" s="601">
        <v>0.42669336349880671</v>
      </c>
      <c r="BG15" s="601">
        <v>0.42415872473830202</v>
      </c>
      <c r="BH15" s="601">
        <v>0.42139628576548671</v>
      </c>
      <c r="BI15" s="601">
        <v>0.41733305895523043</v>
      </c>
      <c r="BJ15" s="601">
        <v>0.41454611137658964</v>
      </c>
      <c r="BK15" s="602">
        <v>0.41181132343829402</v>
      </c>
    </row>
    <row r="16" spans="1:64" s="20" customFormat="1">
      <c r="B16" s="599" t="s">
        <v>5</v>
      </c>
      <c r="C16" s="603">
        <v>0.61069855477699131</v>
      </c>
      <c r="D16" s="604">
        <v>0.60615627846329823</v>
      </c>
      <c r="E16" s="604">
        <v>0.58980211225768864</v>
      </c>
      <c r="F16" s="604">
        <v>0.58359676151264217</v>
      </c>
      <c r="G16" s="604">
        <v>0.58057970143942572</v>
      </c>
      <c r="H16" s="604">
        <v>0.58312914885801803</v>
      </c>
      <c r="I16" s="604">
        <v>0.58462822101056588</v>
      </c>
      <c r="J16" s="604">
        <v>0.58938324164991185</v>
      </c>
      <c r="K16" s="604">
        <v>0.59107772088659583</v>
      </c>
      <c r="L16" s="604">
        <v>0.58925650932617069</v>
      </c>
      <c r="M16" s="604">
        <v>0.58157056001525709</v>
      </c>
      <c r="N16" s="604">
        <v>0.57919556009128859</v>
      </c>
      <c r="O16" s="604">
        <v>0.56606323897232536</v>
      </c>
      <c r="P16" s="604">
        <v>0.55460908547380405</v>
      </c>
      <c r="Q16" s="604">
        <v>0.55154210418600835</v>
      </c>
      <c r="R16" s="604">
        <v>0.54936436097085284</v>
      </c>
      <c r="S16" s="604">
        <v>0.54833413742037718</v>
      </c>
      <c r="T16" s="604">
        <v>0.55007569681944146</v>
      </c>
      <c r="U16" s="604">
        <v>0.55029764533884384</v>
      </c>
      <c r="V16" s="604">
        <v>0.54714931570329284</v>
      </c>
      <c r="W16" s="604">
        <v>0.54326119578737042</v>
      </c>
      <c r="X16" s="604">
        <v>0.54677331468639911</v>
      </c>
      <c r="Y16" s="604">
        <v>0.54400295244114438</v>
      </c>
      <c r="Z16" s="604">
        <v>0.54022770031863487</v>
      </c>
      <c r="AA16" s="604">
        <v>0.53782248598432214</v>
      </c>
      <c r="AB16" s="604">
        <v>0.53426453661054696</v>
      </c>
      <c r="AC16" s="604">
        <v>0.53147289305448209</v>
      </c>
      <c r="AD16" s="604">
        <v>0.51876338319274129</v>
      </c>
      <c r="AE16" s="604">
        <v>0.51606007150054001</v>
      </c>
      <c r="AF16" s="604">
        <v>0.52478147826593236</v>
      </c>
      <c r="AG16" s="604">
        <v>0.52083317858027856</v>
      </c>
      <c r="AH16" s="604">
        <v>0.51812050852936553</v>
      </c>
      <c r="AI16" s="604">
        <v>0.51610651218805337</v>
      </c>
      <c r="AJ16" s="604">
        <v>0.50378614848145664</v>
      </c>
      <c r="AK16" s="604">
        <v>0.5018116405334796</v>
      </c>
      <c r="AL16" s="604">
        <v>0.49983315028081621</v>
      </c>
      <c r="AM16" s="604">
        <v>0.49691815693156532</v>
      </c>
      <c r="AN16" s="604">
        <v>0.49521217321012095</v>
      </c>
      <c r="AO16" s="604">
        <v>0.49315898239026079</v>
      </c>
      <c r="AP16" s="604">
        <v>0.49114217256830728</v>
      </c>
      <c r="AQ16" s="604">
        <v>0.48784103353468128</v>
      </c>
      <c r="AR16" s="604">
        <v>0.48577855636623501</v>
      </c>
      <c r="AS16" s="604">
        <v>0.48336162232248814</v>
      </c>
      <c r="AT16" s="604">
        <v>0.48023533630410709</v>
      </c>
      <c r="AU16" s="604">
        <v>0.47756773116471679</v>
      </c>
      <c r="AV16" s="604">
        <v>0.47483660906260899</v>
      </c>
      <c r="AW16" s="604">
        <v>0.47136466853143977</v>
      </c>
      <c r="AX16" s="604">
        <v>0.46858145199070167</v>
      </c>
      <c r="AY16" s="604">
        <v>0.46617415303002246</v>
      </c>
      <c r="AZ16" s="604">
        <v>0.4624237825854316</v>
      </c>
      <c r="BA16" s="604">
        <v>0.45993305772129622</v>
      </c>
      <c r="BB16" s="604">
        <v>0.45717034369395104</v>
      </c>
      <c r="BC16" s="604">
        <v>0.45358294887131462</v>
      </c>
      <c r="BD16" s="604">
        <v>0.45078934685415128</v>
      </c>
      <c r="BE16" s="604">
        <v>0.4482055600639468</v>
      </c>
      <c r="BF16" s="604">
        <v>0.44537763002266012</v>
      </c>
      <c r="BG16" s="604">
        <v>0.44169589114433444</v>
      </c>
      <c r="BH16" s="604">
        <v>0.43891995912542769</v>
      </c>
      <c r="BI16" s="604">
        <v>0.43582642309577413</v>
      </c>
      <c r="BJ16" s="604">
        <v>0.43196576068646081</v>
      </c>
      <c r="BK16" s="605">
        <v>0.42913948674713515</v>
      </c>
    </row>
    <row r="17" spans="2:63" s="20" customFormat="1">
      <c r="B17" s="599" t="s">
        <v>6</v>
      </c>
      <c r="C17" s="603">
        <v>0.61073646641558021</v>
      </c>
      <c r="D17" s="604">
        <v>0.60624009641770771</v>
      </c>
      <c r="E17" s="604">
        <v>0.58994974248418508</v>
      </c>
      <c r="F17" s="604">
        <v>0.58382752390182902</v>
      </c>
      <c r="G17" s="604">
        <v>0.58093135689770725</v>
      </c>
      <c r="H17" s="604">
        <v>0.58364138092917206</v>
      </c>
      <c r="I17" s="604">
        <v>0.58534222872249952</v>
      </c>
      <c r="J17" s="604">
        <v>0.59034920745629471</v>
      </c>
      <c r="K17" s="604">
        <v>0.5923374967545566</v>
      </c>
      <c r="L17" s="604">
        <v>0.59082471579877649</v>
      </c>
      <c r="M17" s="604">
        <v>0.58349057222461331</v>
      </c>
      <c r="N17" s="604">
        <v>0.5815211890926506</v>
      </c>
      <c r="O17" s="604">
        <v>0.56885052806131631</v>
      </c>
      <c r="P17" s="604">
        <v>0.55791610329961472</v>
      </c>
      <c r="Q17" s="604">
        <v>0.55551079144689752</v>
      </c>
      <c r="R17" s="604">
        <v>0.5539935574558299</v>
      </c>
      <c r="S17" s="604">
        <v>0.5536647277028478</v>
      </c>
      <c r="T17" s="604">
        <v>0.55617987755234022</v>
      </c>
      <c r="U17" s="604">
        <v>0.55721125949217765</v>
      </c>
      <c r="V17" s="604">
        <v>0.55487528206761061</v>
      </c>
      <c r="W17" s="604">
        <v>0.55182721981539684</v>
      </c>
      <c r="X17" s="604">
        <v>0.55645395361705785</v>
      </c>
      <c r="Y17" s="604">
        <v>0.55419444723025479</v>
      </c>
      <c r="Z17" s="604">
        <v>0.55119027122092779</v>
      </c>
      <c r="AA17" s="604">
        <v>0.54943717210191723</v>
      </c>
      <c r="AB17" s="604">
        <v>0.54674088777644836</v>
      </c>
      <c r="AC17" s="604">
        <v>0.54427116829354438</v>
      </c>
      <c r="AD17" s="604">
        <v>0.53169843634345615</v>
      </c>
      <c r="AE17" s="604">
        <v>0.52903479433101064</v>
      </c>
      <c r="AF17" s="604">
        <v>0.53703214445271885</v>
      </c>
      <c r="AG17" s="604">
        <v>0.53330861925231021</v>
      </c>
      <c r="AH17" s="604">
        <v>0.53078084556381511</v>
      </c>
      <c r="AI17" s="604">
        <v>0.52883693645169716</v>
      </c>
      <c r="AJ17" s="604">
        <v>0.51645491971161039</v>
      </c>
      <c r="AK17" s="604">
        <v>0.51447387686551105</v>
      </c>
      <c r="AL17" s="604">
        <v>0.51260451436143684</v>
      </c>
      <c r="AM17" s="604">
        <v>0.50967096187544569</v>
      </c>
      <c r="AN17" s="604">
        <v>0.50798601325894599</v>
      </c>
      <c r="AO17" s="604">
        <v>0.50599612833488194</v>
      </c>
      <c r="AP17" s="604">
        <v>0.5029823021468216</v>
      </c>
      <c r="AQ17" s="604">
        <v>0.50069796664311716</v>
      </c>
      <c r="AR17" s="604">
        <v>0.49862534823039195</v>
      </c>
      <c r="AS17" s="604">
        <v>0.49528709610023075</v>
      </c>
      <c r="AT17" s="604">
        <v>0.49315539012510529</v>
      </c>
      <c r="AU17" s="604">
        <v>0.49045439416181746</v>
      </c>
      <c r="AV17" s="604">
        <v>0.48770547854309809</v>
      </c>
      <c r="AW17" s="604">
        <v>0.48421459571602737</v>
      </c>
      <c r="AX17" s="604">
        <v>0.48152053628107611</v>
      </c>
      <c r="AY17" s="604">
        <v>0.47896812829451479</v>
      </c>
      <c r="AZ17" s="604">
        <v>0.47526699138788464</v>
      </c>
      <c r="BA17" s="604">
        <v>0.47274109597766456</v>
      </c>
      <c r="BB17" s="604">
        <v>0.46990511061839352</v>
      </c>
      <c r="BC17" s="604">
        <v>0.46637590371923776</v>
      </c>
      <c r="BD17" s="604">
        <v>0.46354303148861931</v>
      </c>
      <c r="BE17" s="604">
        <v>0.46091605044599016</v>
      </c>
      <c r="BF17" s="604">
        <v>0.45707581486311727</v>
      </c>
      <c r="BG17" s="604">
        <v>0.45436188298259927</v>
      </c>
      <c r="BH17" s="604">
        <v>0.45152025269529078</v>
      </c>
      <c r="BI17" s="604">
        <v>0.44743091080650521</v>
      </c>
      <c r="BJ17" s="604">
        <v>0.44452924310616942</v>
      </c>
      <c r="BK17" s="605">
        <v>0.44168196110636465</v>
      </c>
    </row>
    <row r="18" spans="2:63" s="20" customFormat="1" ht="15.75" thickBot="1">
      <c r="B18" s="293" t="s">
        <v>7</v>
      </c>
      <c r="C18" s="606">
        <v>0.61079342513499824</v>
      </c>
      <c r="D18" s="607">
        <v>0.60636614285809387</v>
      </c>
      <c r="E18" s="607">
        <v>0.59017198664088699</v>
      </c>
      <c r="F18" s="607">
        <v>0.58417529726054096</v>
      </c>
      <c r="G18" s="607">
        <v>0.58146205549691521</v>
      </c>
      <c r="H18" s="607">
        <v>0.58441560438868079</v>
      </c>
      <c r="I18" s="607">
        <v>0.58642326715506043</v>
      </c>
      <c r="J18" s="607">
        <v>0.59181437235007195</v>
      </c>
      <c r="K18" s="607">
        <v>0.5942518415183109</v>
      </c>
      <c r="L18" s="607">
        <v>0.59321184365581536</v>
      </c>
      <c r="M18" s="607">
        <v>0.58641862743393458</v>
      </c>
      <c r="N18" s="607">
        <v>0.58507386779508663</v>
      </c>
      <c r="O18" s="607">
        <v>0.57311622991044442</v>
      </c>
      <c r="P18" s="607">
        <v>0.56298638364657305</v>
      </c>
      <c r="Q18" s="607">
        <v>0.5616072434685111</v>
      </c>
      <c r="R18" s="607">
        <v>0.56111757419323405</v>
      </c>
      <c r="S18" s="607">
        <v>0.56188412801440479</v>
      </c>
      <c r="T18" s="607">
        <v>0.56561021715510307</v>
      </c>
      <c r="U18" s="607">
        <v>0.56742471592548549</v>
      </c>
      <c r="V18" s="607">
        <v>0.56685641085425076</v>
      </c>
      <c r="W18" s="607">
        <v>0.56489641371707755</v>
      </c>
      <c r="X18" s="607">
        <v>0.57122556519258982</v>
      </c>
      <c r="Y18" s="607">
        <v>0.57013843509903173</v>
      </c>
      <c r="Z18" s="607">
        <v>0.56923062527918422</v>
      </c>
      <c r="AA18" s="607">
        <v>0.56758446788729211</v>
      </c>
      <c r="AB18" s="607">
        <v>0.56597361014379521</v>
      </c>
      <c r="AC18" s="607">
        <v>0.56385204260971811</v>
      </c>
      <c r="AD18" s="607">
        <v>0.55065520627994891</v>
      </c>
      <c r="AE18" s="607">
        <v>0.54914203227414615</v>
      </c>
      <c r="AF18" s="607">
        <v>0.55638592864173231</v>
      </c>
      <c r="AG18" s="607">
        <v>0.55285897412453155</v>
      </c>
      <c r="AH18" s="607">
        <v>0.55051234427072804</v>
      </c>
      <c r="AI18" s="607">
        <v>0.54877723930434985</v>
      </c>
      <c r="AJ18" s="607">
        <v>0.53629147193672211</v>
      </c>
      <c r="AK18" s="607">
        <v>0.53453124090693793</v>
      </c>
      <c r="AL18" s="607">
        <v>0.53269969119250427</v>
      </c>
      <c r="AM18" s="607">
        <v>0.52984242979088458</v>
      </c>
      <c r="AN18" s="607">
        <v>0.52828177896695716</v>
      </c>
      <c r="AO18" s="607">
        <v>0.52539120192022792</v>
      </c>
      <c r="AP18" s="607">
        <v>0.52358190166348084</v>
      </c>
      <c r="AQ18" s="607">
        <v>0.52130589933931304</v>
      </c>
      <c r="AR18" s="607">
        <v>0.51825080138854829</v>
      </c>
      <c r="AS18" s="607">
        <v>0.5160203431389303</v>
      </c>
      <c r="AT18" s="607">
        <v>0.51399660902434496</v>
      </c>
      <c r="AU18" s="607">
        <v>0.51023302496529355</v>
      </c>
      <c r="AV18" s="607">
        <v>0.50756621626474141</v>
      </c>
      <c r="AW18" s="607">
        <v>0.5040138790216433</v>
      </c>
      <c r="AX18" s="607">
        <v>0.50135062024222199</v>
      </c>
      <c r="AY18" s="607">
        <v>0.49888454725801479</v>
      </c>
      <c r="AZ18" s="607">
        <v>0.49512683168313554</v>
      </c>
      <c r="BA18" s="607">
        <v>0.49263192201883682</v>
      </c>
      <c r="BB18" s="607">
        <v>0.48989337222936841</v>
      </c>
      <c r="BC18" s="607">
        <v>0.4862979394596787</v>
      </c>
      <c r="BD18" s="607">
        <v>0.48351089065960728</v>
      </c>
      <c r="BE18" s="607">
        <v>0.4808989554135073</v>
      </c>
      <c r="BF18" s="607">
        <v>0.47699114059103376</v>
      </c>
      <c r="BG18" s="607">
        <v>0.47431901744088789</v>
      </c>
      <c r="BH18" s="607">
        <v>0.47048510664352899</v>
      </c>
      <c r="BI18" s="607">
        <v>0.46740870669593998</v>
      </c>
      <c r="BJ18" s="607">
        <v>0.46451173924657529</v>
      </c>
      <c r="BK18" s="608">
        <v>0.46052133687703445</v>
      </c>
    </row>
    <row r="19" spans="2:63" s="17" customFormat="1" ht="10.5" customHeight="1">
      <c r="B19" s="26"/>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row>
    <row r="20" spans="2:63" s="17" customFormat="1" ht="27" customHeight="1">
      <c r="B20" s="26"/>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row>
    <row r="21" spans="2:63" s="17" customFormat="1" ht="27" customHeight="1">
      <c r="B21" s="26"/>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row>
    <row r="22" spans="2:63" s="17" customFormat="1" ht="35.25" customHeight="1">
      <c r="B22" s="26"/>
      <c r="C22" s="1322" t="s">
        <v>85</v>
      </c>
      <c r="D22" s="1323"/>
      <c r="E22" s="1323"/>
      <c r="F22" s="1323"/>
      <c r="G22" s="1323"/>
      <c r="H22" s="1323"/>
      <c r="I22" s="1323"/>
      <c r="J22" s="1323"/>
      <c r="K22" s="1323"/>
      <c r="L22" s="1323"/>
      <c r="M22" s="1323"/>
      <c r="N22" s="1323"/>
      <c r="O22" s="1323"/>
      <c r="P22" s="18"/>
      <c r="Q22" s="18"/>
      <c r="R22" s="1322" t="s">
        <v>86</v>
      </c>
      <c r="S22" s="1323"/>
      <c r="T22" s="1323"/>
      <c r="U22" s="1323"/>
      <c r="V22" s="1323"/>
      <c r="W22" s="1323"/>
      <c r="X22" s="1323"/>
      <c r="Y22" s="1323"/>
      <c r="Z22" s="1323"/>
      <c r="AA22" s="1323"/>
      <c r="AB22" s="1323"/>
      <c r="AC22" s="1323"/>
      <c r="AD22" s="1323"/>
    </row>
    <row r="23" spans="2:63" s="393" customFormat="1" ht="55.5" customHeight="1">
      <c r="C23" s="1321" t="s">
        <v>27</v>
      </c>
      <c r="D23" s="1321"/>
      <c r="E23" s="1321"/>
      <c r="F23" s="1321"/>
      <c r="G23" s="1321"/>
      <c r="H23" s="1321"/>
      <c r="I23" s="394"/>
      <c r="J23" s="1321" t="s">
        <v>28</v>
      </c>
      <c r="K23" s="1321"/>
      <c r="L23" s="1321"/>
      <c r="M23" s="1321"/>
      <c r="N23" s="1321"/>
      <c r="O23" s="1321"/>
      <c r="P23" s="394"/>
      <c r="Q23" s="394"/>
      <c r="R23" s="1321" t="s">
        <v>27</v>
      </c>
      <c r="S23" s="1321"/>
      <c r="T23" s="1321"/>
      <c r="U23" s="1321"/>
      <c r="V23" s="1321"/>
      <c r="W23" s="1321"/>
      <c r="X23" s="394"/>
      <c r="Y23" s="1321" t="s">
        <v>28</v>
      </c>
      <c r="Z23" s="1321"/>
      <c r="AA23" s="1321"/>
      <c r="AB23" s="1321"/>
      <c r="AC23" s="1321"/>
      <c r="AD23" s="1321"/>
    </row>
    <row r="24" spans="2:63" s="17" customFormat="1">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row>
    <row r="25" spans="2:63" s="17" customFormat="1">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row>
    <row r="26" spans="2:63" s="17" customFormat="1">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row>
    <row r="27" spans="2:63" s="17" customFormat="1">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row>
    <row r="28" spans="2:63" s="17" customFormat="1">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row>
    <row r="29" spans="2:63" s="17" customFormat="1">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row>
    <row r="30" spans="2:63" s="17" customFormat="1">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row>
    <row r="31" spans="2:63" s="17" customFormat="1">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row>
    <row r="32" spans="2:63" s="17" customFormat="1">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row>
    <row r="33" spans="2:63" s="17" customFormat="1">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row>
    <row r="34" spans="2:63" s="17" customFormat="1">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row>
    <row r="35" spans="2:63" s="17" customFormat="1">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row>
    <row r="36" spans="2:63" s="17" customFormat="1">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row>
    <row r="37" spans="2:63" s="17" customFormat="1">
      <c r="C37" s="18"/>
      <c r="D37" s="18"/>
      <c r="E37" s="18"/>
      <c r="F37" s="18"/>
      <c r="G37" s="18"/>
      <c r="H37" s="18"/>
      <c r="I37" s="18"/>
      <c r="J37" s="18"/>
      <c r="K37" s="18"/>
      <c r="L37" s="18"/>
      <c r="M37" s="18"/>
      <c r="N37" s="18"/>
      <c r="O37" s="18"/>
      <c r="P37" s="18"/>
      <c r="Q37" s="18"/>
      <c r="R37" s="18"/>
      <c r="S37" s="18"/>
      <c r="T37" s="18"/>
      <c r="U37" s="18"/>
      <c r="V37" s="18"/>
      <c r="W37" s="18"/>
      <c r="X37" s="18"/>
    </row>
    <row r="38" spans="2:63" s="17" customFormat="1" ht="15.75">
      <c r="B38" s="27" t="s">
        <v>66</v>
      </c>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row>
    <row r="39" spans="2:63" s="17" customFormat="1" ht="15.75" thickBot="1">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row>
    <row r="40" spans="2:63" s="17" customFormat="1" ht="26.25" thickBot="1">
      <c r="B40" s="596" t="s">
        <v>91</v>
      </c>
      <c r="C40" s="284">
        <v>1940</v>
      </c>
      <c r="D40" s="597">
        <v>1941</v>
      </c>
      <c r="E40" s="597">
        <v>1942</v>
      </c>
      <c r="F40" s="597">
        <v>1943</v>
      </c>
      <c r="G40" s="597">
        <v>1944</v>
      </c>
      <c r="H40" s="597">
        <v>1945</v>
      </c>
      <c r="I40" s="597">
        <v>1946</v>
      </c>
      <c r="J40" s="597">
        <v>1947</v>
      </c>
      <c r="K40" s="597">
        <v>1948</v>
      </c>
      <c r="L40" s="597">
        <v>1949</v>
      </c>
      <c r="M40" s="597">
        <v>1950</v>
      </c>
      <c r="N40" s="597">
        <v>1951</v>
      </c>
      <c r="O40" s="597">
        <v>1952</v>
      </c>
      <c r="P40" s="597">
        <v>1953</v>
      </c>
      <c r="Q40" s="597">
        <v>1954</v>
      </c>
      <c r="R40" s="597">
        <v>1955</v>
      </c>
      <c r="S40" s="597">
        <v>1956</v>
      </c>
      <c r="T40" s="597">
        <v>1957</v>
      </c>
      <c r="U40" s="597">
        <v>1958</v>
      </c>
      <c r="V40" s="597">
        <v>1959</v>
      </c>
      <c r="W40" s="597">
        <v>1960</v>
      </c>
      <c r="X40" s="597">
        <v>1961</v>
      </c>
      <c r="Y40" s="597">
        <v>1962</v>
      </c>
      <c r="Z40" s="597">
        <v>1963</v>
      </c>
      <c r="AA40" s="597">
        <v>1964</v>
      </c>
      <c r="AB40" s="597">
        <v>1965</v>
      </c>
      <c r="AC40" s="597">
        <v>1966</v>
      </c>
      <c r="AD40" s="597">
        <v>1967</v>
      </c>
      <c r="AE40" s="597">
        <v>1968</v>
      </c>
      <c r="AF40" s="597">
        <v>1969</v>
      </c>
      <c r="AG40" s="597">
        <v>1970</v>
      </c>
      <c r="AH40" s="597">
        <v>1971</v>
      </c>
      <c r="AI40" s="597">
        <v>1972</v>
      </c>
      <c r="AJ40" s="597">
        <v>1973</v>
      </c>
      <c r="AK40" s="597">
        <v>1974</v>
      </c>
      <c r="AL40" s="597">
        <v>1975</v>
      </c>
      <c r="AM40" s="597">
        <v>1976</v>
      </c>
      <c r="AN40" s="597">
        <v>1977</v>
      </c>
      <c r="AO40" s="597">
        <v>1978</v>
      </c>
      <c r="AP40" s="597">
        <v>1979</v>
      </c>
      <c r="AQ40" s="597">
        <v>1980</v>
      </c>
      <c r="AR40" s="597">
        <v>1981</v>
      </c>
      <c r="AS40" s="597">
        <v>1982</v>
      </c>
      <c r="AT40" s="597">
        <v>1983</v>
      </c>
      <c r="AU40" s="597">
        <v>1984</v>
      </c>
      <c r="AV40" s="597">
        <v>1985</v>
      </c>
      <c r="AW40" s="597">
        <v>1986</v>
      </c>
      <c r="AX40" s="597">
        <v>1987</v>
      </c>
      <c r="AY40" s="597">
        <v>1988</v>
      </c>
      <c r="AZ40" s="597">
        <v>1989</v>
      </c>
      <c r="BA40" s="597">
        <v>1990</v>
      </c>
      <c r="BB40" s="597">
        <v>1991</v>
      </c>
      <c r="BC40" s="597">
        <v>1992</v>
      </c>
      <c r="BD40" s="597">
        <v>1993</v>
      </c>
      <c r="BE40" s="597">
        <v>1994</v>
      </c>
      <c r="BF40" s="597">
        <v>1995</v>
      </c>
      <c r="BG40" s="597">
        <v>1996</v>
      </c>
      <c r="BH40" s="597">
        <v>1997</v>
      </c>
      <c r="BI40" s="597">
        <v>1998</v>
      </c>
      <c r="BJ40" s="597">
        <v>1999</v>
      </c>
      <c r="BK40" s="598">
        <v>2000</v>
      </c>
    </row>
    <row r="41" spans="2:63" s="17" customFormat="1">
      <c r="B41" s="599" t="s">
        <v>4</v>
      </c>
      <c r="C41" s="600">
        <v>0.61064177835150046</v>
      </c>
      <c r="D41" s="601">
        <v>0.60603086979540977</v>
      </c>
      <c r="E41" s="601">
        <v>0.58958146141166934</v>
      </c>
      <c r="F41" s="601">
        <v>0.58325223642144131</v>
      </c>
      <c r="G41" s="601">
        <v>0.58005540530258504</v>
      </c>
      <c r="H41" s="601">
        <v>0.58236661201577722</v>
      </c>
      <c r="I41" s="601">
        <v>0.58293908697496244</v>
      </c>
      <c r="J41" s="601">
        <v>0.58669739676493304</v>
      </c>
      <c r="K41" s="601">
        <v>0.58734462887764494</v>
      </c>
      <c r="L41" s="601">
        <v>0.58447309999121222</v>
      </c>
      <c r="M41" s="601">
        <v>0.57568215467748574</v>
      </c>
      <c r="N41" s="601">
        <v>0.57197259990900706</v>
      </c>
      <c r="O41" s="601">
        <v>0.55730107876442747</v>
      </c>
      <c r="P41" s="601">
        <v>0.54425408390094043</v>
      </c>
      <c r="Q41" s="601">
        <v>0.53959475256621059</v>
      </c>
      <c r="R41" s="601">
        <v>0.53573094492597872</v>
      </c>
      <c r="S41" s="601">
        <v>0.53323623652332031</v>
      </c>
      <c r="T41" s="601">
        <v>0.5363756860687684</v>
      </c>
      <c r="U41" s="601">
        <v>0.53800410590848924</v>
      </c>
      <c r="V41" s="601">
        <v>0.53632293022304667</v>
      </c>
      <c r="W41" s="601">
        <v>0.53290524394816619</v>
      </c>
      <c r="X41" s="601">
        <v>0.53779706897026447</v>
      </c>
      <c r="Y41" s="601">
        <v>0.53576905869069136</v>
      </c>
      <c r="Z41" s="601">
        <v>0.53266541982970217</v>
      </c>
      <c r="AA41" s="601">
        <v>0.53220228394823965</v>
      </c>
      <c r="AB41" s="601">
        <v>0.53016721332215111</v>
      </c>
      <c r="AC41" s="601">
        <v>0.52900086994512541</v>
      </c>
      <c r="AD41" s="601">
        <v>0.51699511918596752</v>
      </c>
      <c r="AE41" s="601">
        <v>0.51612237405902162</v>
      </c>
      <c r="AF41" s="601">
        <v>0.5280000652611091</v>
      </c>
      <c r="AG41" s="601">
        <v>0.52733222927088375</v>
      </c>
      <c r="AH41" s="601">
        <v>0.52602737781743958</v>
      </c>
      <c r="AI41" s="601">
        <v>0.52603822651096577</v>
      </c>
      <c r="AJ41" s="601">
        <v>0.51592535819752772</v>
      </c>
      <c r="AK41" s="601">
        <v>0.5157650750915288</v>
      </c>
      <c r="AL41" s="601">
        <v>0.51567360322053535</v>
      </c>
      <c r="AM41" s="601">
        <v>0.51559507535382476</v>
      </c>
      <c r="AN41" s="601">
        <v>0.51594696076229452</v>
      </c>
      <c r="AO41" s="601">
        <v>0.51586315792327198</v>
      </c>
      <c r="AP41" s="601">
        <v>0.51577976720057817</v>
      </c>
      <c r="AQ41" s="601">
        <v>0.51537996472876435</v>
      </c>
      <c r="AR41" s="601">
        <v>0.51538575092635897</v>
      </c>
      <c r="AS41" s="601">
        <v>0.51492050162477698</v>
      </c>
      <c r="AT41" s="601">
        <v>0.51488785093788303</v>
      </c>
      <c r="AU41" s="601">
        <v>0.51436180511456431</v>
      </c>
      <c r="AV41" s="601">
        <v>0.51388135947663749</v>
      </c>
      <c r="AW41" s="601">
        <v>0.51367489087579643</v>
      </c>
      <c r="AX41" s="601">
        <v>0.51315615331965347</v>
      </c>
      <c r="AY41" s="601">
        <v>0.51301326732020858</v>
      </c>
      <c r="AZ41" s="601">
        <v>0.5124691925177105</v>
      </c>
      <c r="BA41" s="601">
        <v>0.51224284596691128</v>
      </c>
      <c r="BB41" s="601">
        <v>0.51164383879906838</v>
      </c>
      <c r="BC41" s="601">
        <v>0.51140011702257993</v>
      </c>
      <c r="BD41" s="601">
        <v>0.5107278049045163</v>
      </c>
      <c r="BE41" s="601">
        <v>0.51039370101360593</v>
      </c>
      <c r="BF41" s="601">
        <v>0.5096317666646909</v>
      </c>
      <c r="BG41" s="601">
        <v>0.50923439175181251</v>
      </c>
      <c r="BH41" s="601">
        <v>0.50858250415568984</v>
      </c>
      <c r="BI41" s="601">
        <v>0.5075390207612025</v>
      </c>
      <c r="BJ41" s="601">
        <v>0.50683160729402688</v>
      </c>
      <c r="BK41" s="602">
        <v>0.50612081345992321</v>
      </c>
    </row>
    <row r="42" spans="2:63" s="17" customFormat="1">
      <c r="B42" s="599" t="s">
        <v>5</v>
      </c>
      <c r="C42" s="603">
        <v>0.61069855477699131</v>
      </c>
      <c r="D42" s="604">
        <v>0.60615627846329823</v>
      </c>
      <c r="E42" s="604">
        <v>0.58980211225768864</v>
      </c>
      <c r="F42" s="604">
        <v>0.58359676151264217</v>
      </c>
      <c r="G42" s="604">
        <v>0.58057970143942572</v>
      </c>
      <c r="H42" s="604">
        <v>0.58312914885801814</v>
      </c>
      <c r="I42" s="604">
        <v>0.58399905411641728</v>
      </c>
      <c r="J42" s="604">
        <v>0.58812730803859492</v>
      </c>
      <c r="K42" s="604">
        <v>0.58920410195729578</v>
      </c>
      <c r="L42" s="604">
        <v>0.58678148685241105</v>
      </c>
      <c r="M42" s="604">
        <v>0.57850014816588069</v>
      </c>
      <c r="N42" s="604">
        <v>0.57537562566003564</v>
      </c>
      <c r="O42" s="604">
        <v>0.56136528628790472</v>
      </c>
      <c r="P42" s="604">
        <v>0.5490592267534391</v>
      </c>
      <c r="Q42" s="604">
        <v>0.54534324984098947</v>
      </c>
      <c r="R42" s="604">
        <v>0.54241465526592259</v>
      </c>
      <c r="S42" s="604">
        <v>0.5409110315919986</v>
      </c>
      <c r="T42" s="604">
        <v>0.54518907134097416</v>
      </c>
      <c r="U42" s="604">
        <v>0.54801515766214859</v>
      </c>
      <c r="V42" s="604">
        <v>0.54754418920036307</v>
      </c>
      <c r="W42" s="604">
        <v>0.54536281047064905</v>
      </c>
      <c r="X42" s="604">
        <v>0.55176035185540839</v>
      </c>
      <c r="Y42" s="604">
        <v>0.5506208940324413</v>
      </c>
      <c r="Z42" s="604">
        <v>0.54962402197460236</v>
      </c>
      <c r="AA42" s="604">
        <v>0.54826695819562021</v>
      </c>
      <c r="AB42" s="604">
        <v>0.54809526116493978</v>
      </c>
      <c r="AC42" s="604">
        <v>0.54727113907595093</v>
      </c>
      <c r="AD42" s="604">
        <v>0.53554612033528826</v>
      </c>
      <c r="AE42" s="604">
        <v>0.5357239853561917</v>
      </c>
      <c r="AF42" s="604">
        <v>0.54621155897699347</v>
      </c>
      <c r="AG42" s="604">
        <v>0.54532514269015475</v>
      </c>
      <c r="AH42" s="604">
        <v>0.54432353674642542</v>
      </c>
      <c r="AI42" s="604">
        <v>0.54441469268461062</v>
      </c>
      <c r="AJ42" s="604">
        <v>0.53423546695376878</v>
      </c>
      <c r="AK42" s="604">
        <v>0.53413946312869387</v>
      </c>
      <c r="AL42" s="604">
        <v>0.53426242169653926</v>
      </c>
      <c r="AM42" s="604">
        <v>0.53427329324556694</v>
      </c>
      <c r="AN42" s="604">
        <v>0.53464702309444534</v>
      </c>
      <c r="AO42" s="604">
        <v>0.53468104128054494</v>
      </c>
      <c r="AP42" s="604">
        <v>0.53468716227054025</v>
      </c>
      <c r="AQ42" s="604">
        <v>0.53441435860470654</v>
      </c>
      <c r="AR42" s="604">
        <v>0.53440409834058022</v>
      </c>
      <c r="AS42" s="604">
        <v>0.53410080630063239</v>
      </c>
      <c r="AT42" s="604">
        <v>0.53409154538257475</v>
      </c>
      <c r="AU42" s="604">
        <v>0.53360810550978999</v>
      </c>
      <c r="AV42" s="604">
        <v>0.53323839788709437</v>
      </c>
      <c r="AW42" s="604">
        <v>0.53307656951470861</v>
      </c>
      <c r="AX42" s="604">
        <v>0.53263553602677294</v>
      </c>
      <c r="AY42" s="604">
        <v>0.53252605913222184</v>
      </c>
      <c r="AZ42" s="604">
        <v>0.53204556847569151</v>
      </c>
      <c r="BA42" s="604">
        <v>0.53190141687017545</v>
      </c>
      <c r="BB42" s="604">
        <v>0.53142146002239055</v>
      </c>
      <c r="BC42" s="604">
        <v>0.53118230324701798</v>
      </c>
      <c r="BD42" s="604">
        <v>0.53061668643454551</v>
      </c>
      <c r="BE42" s="604">
        <v>0.53028006914134707</v>
      </c>
      <c r="BF42" s="604">
        <v>0.52961718722548123</v>
      </c>
      <c r="BG42" s="604">
        <v>0.52922522584760689</v>
      </c>
      <c r="BH42" s="604">
        <v>0.5286334367393466</v>
      </c>
      <c r="BI42" s="604">
        <v>0.52769516161365038</v>
      </c>
      <c r="BJ42" s="604">
        <v>0.52699422231582982</v>
      </c>
      <c r="BK42" s="605">
        <v>0.52636059606803698</v>
      </c>
    </row>
    <row r="43" spans="2:63" s="17" customFormat="1">
      <c r="B43" s="599" t="s">
        <v>6</v>
      </c>
      <c r="C43" s="603">
        <v>0.61073646641558021</v>
      </c>
      <c r="D43" s="604">
        <v>0.60624009641770771</v>
      </c>
      <c r="E43" s="604">
        <v>0.58994974248418508</v>
      </c>
      <c r="F43" s="604">
        <v>0.58382752390182902</v>
      </c>
      <c r="G43" s="604">
        <v>0.58093135689770714</v>
      </c>
      <c r="H43" s="604">
        <v>0.58364138092917217</v>
      </c>
      <c r="I43" s="604">
        <v>0.58471228815648679</v>
      </c>
      <c r="J43" s="604">
        <v>0.58909120209136612</v>
      </c>
      <c r="K43" s="604">
        <v>0.59045985893964092</v>
      </c>
      <c r="L43" s="604">
        <v>0.58834306324825136</v>
      </c>
      <c r="M43" s="604">
        <v>0.5804099568664709</v>
      </c>
      <c r="N43" s="604">
        <v>0.57768581644334616</v>
      </c>
      <c r="O43" s="604">
        <v>0.56412931776243724</v>
      </c>
      <c r="P43" s="604">
        <v>0.55233302129023953</v>
      </c>
      <c r="Q43" s="604">
        <v>0.54926720740018486</v>
      </c>
      <c r="R43" s="604">
        <v>0.54698518250008688</v>
      </c>
      <c r="S43" s="604">
        <v>0.54616937850171543</v>
      </c>
      <c r="T43" s="604">
        <v>0.55123897042784364</v>
      </c>
      <c r="U43" s="604">
        <v>0.55490007476842407</v>
      </c>
      <c r="V43" s="604">
        <v>0.55527573133580765</v>
      </c>
      <c r="W43" s="604">
        <v>0.55396197230055511</v>
      </c>
      <c r="X43" s="604">
        <v>0.56141506373248529</v>
      </c>
      <c r="Y43" s="604">
        <v>0.56208200422405685</v>
      </c>
      <c r="Z43" s="604">
        <v>0.56068114898332266</v>
      </c>
      <c r="AA43" s="604">
        <v>0.5601393953863808</v>
      </c>
      <c r="AB43" s="604">
        <v>0.55985450564938855</v>
      </c>
      <c r="AC43" s="604">
        <v>0.56020924486262036</v>
      </c>
      <c r="AD43" s="604">
        <v>0.54880879681893957</v>
      </c>
      <c r="AE43" s="604">
        <v>0.54801177940430923</v>
      </c>
      <c r="AF43" s="604">
        <v>0.55884019814693986</v>
      </c>
      <c r="AG43" s="604">
        <v>0.55805406474451447</v>
      </c>
      <c r="AH43" s="604">
        <v>0.55738503545372498</v>
      </c>
      <c r="AI43" s="604">
        <v>0.5575106805591733</v>
      </c>
      <c r="AJ43" s="604">
        <v>0.54726172927218375</v>
      </c>
      <c r="AK43" s="604">
        <v>0.54733712595781248</v>
      </c>
      <c r="AL43" s="604">
        <v>0.54747929730183276</v>
      </c>
      <c r="AM43" s="604">
        <v>0.54753711901658009</v>
      </c>
      <c r="AN43" s="604">
        <v>0.54796197714894068</v>
      </c>
      <c r="AO43" s="604">
        <v>0.54810993100167793</v>
      </c>
      <c r="AP43" s="604">
        <v>0.54816936236297031</v>
      </c>
      <c r="AQ43" s="604">
        <v>0.54797170298660614</v>
      </c>
      <c r="AR43" s="604">
        <v>0.54803739022283715</v>
      </c>
      <c r="AS43" s="604">
        <v>0.54779013902140505</v>
      </c>
      <c r="AT43" s="604">
        <v>0.54775240512015122</v>
      </c>
      <c r="AU43" s="604">
        <v>0.54738692135645806</v>
      </c>
      <c r="AV43" s="604">
        <v>0.54700918428467071</v>
      </c>
      <c r="AW43" s="604">
        <v>0.54692045362340813</v>
      </c>
      <c r="AX43" s="604">
        <v>0.54653796054646819</v>
      </c>
      <c r="AY43" s="604">
        <v>0.5464973808079393</v>
      </c>
      <c r="AZ43" s="604">
        <v>0.54606933163946014</v>
      </c>
      <c r="BA43" s="604">
        <v>0.54590673913005416</v>
      </c>
      <c r="BB43" s="604">
        <v>0.54547814790841853</v>
      </c>
      <c r="BC43" s="604">
        <v>0.54529208067582025</v>
      </c>
      <c r="BD43" s="604">
        <v>0.54477212874594116</v>
      </c>
      <c r="BE43" s="604">
        <v>0.54448334386020214</v>
      </c>
      <c r="BF43" s="604">
        <v>0.54393559183084339</v>
      </c>
      <c r="BG43" s="604">
        <v>0.54359532040493308</v>
      </c>
      <c r="BH43" s="604">
        <v>0.54301718709022428</v>
      </c>
      <c r="BI43" s="604">
        <v>0.54209166479082493</v>
      </c>
      <c r="BJ43" s="604">
        <v>0.54147544579388929</v>
      </c>
      <c r="BK43" s="605">
        <v>0.54083452418477529</v>
      </c>
    </row>
    <row r="44" spans="2:63" s="17" customFormat="1" ht="15.75" thickBot="1">
      <c r="B44" s="293" t="s">
        <v>7</v>
      </c>
      <c r="C44" s="606">
        <v>0.61079342513499824</v>
      </c>
      <c r="D44" s="607">
        <v>0.60636614285809387</v>
      </c>
      <c r="E44" s="607">
        <v>0.59017198664088699</v>
      </c>
      <c r="F44" s="607">
        <v>0.58417529726054096</v>
      </c>
      <c r="G44" s="607">
        <v>0.58146205549691521</v>
      </c>
      <c r="H44" s="607">
        <v>0.5844156043886809</v>
      </c>
      <c r="I44" s="607">
        <v>0.58579215521651884</v>
      </c>
      <c r="J44" s="607">
        <v>0.59055322457509063</v>
      </c>
      <c r="K44" s="607">
        <v>0.59236809663877332</v>
      </c>
      <c r="L44" s="607">
        <v>0.59072009878567688</v>
      </c>
      <c r="M44" s="607">
        <v>0.5833224515304738</v>
      </c>
      <c r="N44" s="607">
        <v>0.58121491140631065</v>
      </c>
      <c r="O44" s="607">
        <v>0.56835942586946175</v>
      </c>
      <c r="P44" s="607">
        <v>0.55735236408614652</v>
      </c>
      <c r="Q44" s="607">
        <v>0.55529494841929528</v>
      </c>
      <c r="R44" s="607">
        <v>0.55401891127366876</v>
      </c>
      <c r="S44" s="607">
        <v>0.55427738454564823</v>
      </c>
      <c r="T44" s="607">
        <v>0.56058545039756924</v>
      </c>
      <c r="U44" s="607">
        <v>0.56604458844875927</v>
      </c>
      <c r="V44" s="607">
        <v>0.56714465774782552</v>
      </c>
      <c r="W44" s="607">
        <v>0.56684301821152228</v>
      </c>
      <c r="X44" s="607">
        <v>0.57715115729559152</v>
      </c>
      <c r="Y44" s="607">
        <v>0.57791219362413115</v>
      </c>
      <c r="Z44" s="607">
        <v>0.57869269867972017</v>
      </c>
      <c r="AA44" s="607">
        <v>0.57926113167327631</v>
      </c>
      <c r="AB44" s="607">
        <v>0.57894731290558932</v>
      </c>
      <c r="AC44" s="607">
        <v>0.57982523170994593</v>
      </c>
      <c r="AD44" s="607">
        <v>0.56871468631172672</v>
      </c>
      <c r="AE44" s="607">
        <v>0.56911739267751571</v>
      </c>
      <c r="AF44" s="607">
        <v>0.57920602284726153</v>
      </c>
      <c r="AG44" s="607">
        <v>0.57845405069276934</v>
      </c>
      <c r="AH44" s="607">
        <v>0.57808815058378316</v>
      </c>
      <c r="AI44" s="607">
        <v>0.5783470028568074</v>
      </c>
      <c r="AJ44" s="607">
        <v>0.56806271388099749</v>
      </c>
      <c r="AK44" s="607">
        <v>0.56821981770549101</v>
      </c>
      <c r="AL44" s="607">
        <v>0.56848751213819504</v>
      </c>
      <c r="AM44" s="607">
        <v>0.56880606174883763</v>
      </c>
      <c r="AN44" s="607">
        <v>0.5691830380114814</v>
      </c>
      <c r="AO44" s="607">
        <v>0.56947941038111771</v>
      </c>
      <c r="AP44" s="607">
        <v>0.56972031890640451</v>
      </c>
      <c r="AQ44" s="607">
        <v>0.56963135711740454</v>
      </c>
      <c r="AR44" s="607">
        <v>0.56970147034941998</v>
      </c>
      <c r="AS44" s="607">
        <v>0.56955460742854425</v>
      </c>
      <c r="AT44" s="607">
        <v>0.5696008712687648</v>
      </c>
      <c r="AU44" s="607">
        <v>0.5693237661727214</v>
      </c>
      <c r="AV44" s="607">
        <v>0.5690778288611259</v>
      </c>
      <c r="AW44" s="607">
        <v>0.56902263435237932</v>
      </c>
      <c r="AX44" s="607">
        <v>0.56876790640315844</v>
      </c>
      <c r="AY44" s="607">
        <v>0.56877239988437867</v>
      </c>
      <c r="AZ44" s="607">
        <v>0.56847643630284794</v>
      </c>
      <c r="BA44" s="607">
        <v>0.56834932172462505</v>
      </c>
      <c r="BB44" s="607">
        <v>0.56806072674204844</v>
      </c>
      <c r="BC44" s="607">
        <v>0.5679204373352883</v>
      </c>
      <c r="BD44" s="607">
        <v>0.56745470390199348</v>
      </c>
      <c r="BE44" s="607">
        <v>0.56729949182103712</v>
      </c>
      <c r="BF44" s="607">
        <v>0.56673583393620441</v>
      </c>
      <c r="BG44" s="607">
        <v>0.56646272856922542</v>
      </c>
      <c r="BH44" s="607">
        <v>0.56590599920053553</v>
      </c>
      <c r="BI44" s="607">
        <v>0.56509714943637823</v>
      </c>
      <c r="BJ44" s="607">
        <v>0.56452132942</v>
      </c>
      <c r="BK44" s="608">
        <v>0.5638873868894354</v>
      </c>
    </row>
    <row r="45" spans="2:63" ht="15.75" thickBot="1">
      <c r="B45" s="28"/>
      <c r="C45" s="361"/>
      <c r="D45" s="361"/>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1"/>
      <c r="AJ45" s="361"/>
      <c r="AK45" s="361"/>
      <c r="AL45" s="361"/>
      <c r="AM45" s="361"/>
      <c r="AN45" s="361"/>
      <c r="AO45" s="361"/>
      <c r="AP45" s="361"/>
      <c r="AQ45" s="361"/>
      <c r="AR45" s="361"/>
      <c r="AS45" s="361"/>
      <c r="AT45" s="361"/>
      <c r="AU45" s="361"/>
      <c r="AV45" s="361"/>
      <c r="AW45" s="361"/>
      <c r="AX45" s="361"/>
      <c r="AY45" s="361"/>
      <c r="AZ45" s="361"/>
      <c r="BA45" s="361"/>
      <c r="BB45" s="361"/>
      <c r="BC45" s="361"/>
      <c r="BD45" s="361"/>
      <c r="BE45" s="361"/>
      <c r="BF45" s="361"/>
      <c r="BG45" s="361"/>
      <c r="BH45" s="361"/>
      <c r="BI45" s="361"/>
      <c r="BJ45" s="361"/>
      <c r="BK45" s="361"/>
    </row>
    <row r="46" spans="2:63" s="17" customFormat="1" ht="26.25" thickBot="1">
      <c r="B46" s="596" t="s">
        <v>92</v>
      </c>
      <c r="C46" s="284">
        <v>1940</v>
      </c>
      <c r="D46" s="597">
        <v>1941</v>
      </c>
      <c r="E46" s="597">
        <v>1942</v>
      </c>
      <c r="F46" s="597">
        <v>1943</v>
      </c>
      <c r="G46" s="597">
        <v>1944</v>
      </c>
      <c r="H46" s="597">
        <v>1945</v>
      </c>
      <c r="I46" s="597">
        <v>1946</v>
      </c>
      <c r="J46" s="597">
        <v>1947</v>
      </c>
      <c r="K46" s="597">
        <v>1948</v>
      </c>
      <c r="L46" s="597">
        <v>1949</v>
      </c>
      <c r="M46" s="597">
        <v>1950</v>
      </c>
      <c r="N46" s="597">
        <v>1951</v>
      </c>
      <c r="O46" s="597">
        <v>1952</v>
      </c>
      <c r="P46" s="597">
        <v>1953</v>
      </c>
      <c r="Q46" s="597">
        <v>1954</v>
      </c>
      <c r="R46" s="597">
        <v>1955</v>
      </c>
      <c r="S46" s="597">
        <v>1956</v>
      </c>
      <c r="T46" s="597">
        <v>1957</v>
      </c>
      <c r="U46" s="597">
        <v>1958</v>
      </c>
      <c r="V46" s="597">
        <v>1959</v>
      </c>
      <c r="W46" s="597">
        <v>1960</v>
      </c>
      <c r="X46" s="597">
        <v>1961</v>
      </c>
      <c r="Y46" s="597">
        <v>1962</v>
      </c>
      <c r="Z46" s="597">
        <v>1963</v>
      </c>
      <c r="AA46" s="597">
        <v>1964</v>
      </c>
      <c r="AB46" s="597">
        <v>1965</v>
      </c>
      <c r="AC46" s="597">
        <v>1966</v>
      </c>
      <c r="AD46" s="597">
        <v>1967</v>
      </c>
      <c r="AE46" s="597">
        <v>1968</v>
      </c>
      <c r="AF46" s="597">
        <v>1969</v>
      </c>
      <c r="AG46" s="597">
        <v>1970</v>
      </c>
      <c r="AH46" s="597">
        <v>1971</v>
      </c>
      <c r="AI46" s="597">
        <v>1972</v>
      </c>
      <c r="AJ46" s="597">
        <v>1973</v>
      </c>
      <c r="AK46" s="597">
        <v>1974</v>
      </c>
      <c r="AL46" s="597">
        <v>1975</v>
      </c>
      <c r="AM46" s="597">
        <v>1976</v>
      </c>
      <c r="AN46" s="597">
        <v>1977</v>
      </c>
      <c r="AO46" s="597">
        <v>1978</v>
      </c>
      <c r="AP46" s="597">
        <v>1979</v>
      </c>
      <c r="AQ46" s="597">
        <v>1980</v>
      </c>
      <c r="AR46" s="597">
        <v>1981</v>
      </c>
      <c r="AS46" s="597">
        <v>1982</v>
      </c>
      <c r="AT46" s="597">
        <v>1983</v>
      </c>
      <c r="AU46" s="597">
        <v>1984</v>
      </c>
      <c r="AV46" s="597">
        <v>1985</v>
      </c>
      <c r="AW46" s="597">
        <v>1986</v>
      </c>
      <c r="AX46" s="597">
        <v>1987</v>
      </c>
      <c r="AY46" s="597">
        <v>1988</v>
      </c>
      <c r="AZ46" s="597">
        <v>1989</v>
      </c>
      <c r="BA46" s="597">
        <v>1990</v>
      </c>
      <c r="BB46" s="597">
        <v>1991</v>
      </c>
      <c r="BC46" s="597">
        <v>1992</v>
      </c>
      <c r="BD46" s="597">
        <v>1993</v>
      </c>
      <c r="BE46" s="597">
        <v>1994</v>
      </c>
      <c r="BF46" s="597">
        <v>1995</v>
      </c>
      <c r="BG46" s="597">
        <v>1996</v>
      </c>
      <c r="BH46" s="597">
        <v>1997</v>
      </c>
      <c r="BI46" s="597">
        <v>1998</v>
      </c>
      <c r="BJ46" s="597">
        <v>1999</v>
      </c>
      <c r="BK46" s="598">
        <v>2000</v>
      </c>
    </row>
    <row r="47" spans="2:63" s="17" customFormat="1">
      <c r="B47" s="599" t="s">
        <v>4</v>
      </c>
      <c r="C47" s="600"/>
      <c r="D47" s="601"/>
      <c r="E47" s="601"/>
      <c r="F47" s="601"/>
      <c r="G47" s="601"/>
      <c r="H47" s="601"/>
      <c r="I47" s="601">
        <v>6.2801710781199005E-4</v>
      </c>
      <c r="J47" s="601">
        <v>1.2528602197579132E-3</v>
      </c>
      <c r="K47" s="601">
        <v>1.8676679294509786E-3</v>
      </c>
      <c r="L47" s="601">
        <v>2.4652216198693599E-3</v>
      </c>
      <c r="M47" s="601">
        <v>3.0553561941934607E-3</v>
      </c>
      <c r="N47" s="601">
        <v>3.7971931693800286E-3</v>
      </c>
      <c r="O47" s="601">
        <v>4.6637548930672313E-3</v>
      </c>
      <c r="P47" s="601">
        <v>5.5010949241249933E-3</v>
      </c>
      <c r="Q47" s="601">
        <v>6.133326478213662E-3</v>
      </c>
      <c r="R47" s="601">
        <v>6.863910728069981E-3</v>
      </c>
      <c r="S47" s="601">
        <v>7.3176633593906625E-3</v>
      </c>
      <c r="T47" s="601">
        <v>7.7769289951663371E-3</v>
      </c>
      <c r="U47" s="601">
        <v>8.2203207650296661E-3</v>
      </c>
      <c r="V47" s="601">
        <v>8.6366958448147076E-3</v>
      </c>
      <c r="W47" s="601">
        <v>9.0265326582605436E-3</v>
      </c>
      <c r="X47" s="601">
        <v>9.6201386706921965E-3</v>
      </c>
      <c r="Y47" s="601">
        <v>9.9580567449639064E-3</v>
      </c>
      <c r="Z47" s="601">
        <v>1.0387188582530441E-2</v>
      </c>
      <c r="AA47" s="601">
        <v>1.0900252649319582E-2</v>
      </c>
      <c r="AB47" s="601">
        <v>1.1291713948159691E-2</v>
      </c>
      <c r="AC47" s="601">
        <v>1.1562734385005555E-2</v>
      </c>
      <c r="AD47" s="601">
        <v>1.2032796424334007E-2</v>
      </c>
      <c r="AE47" s="601">
        <v>1.2283577518236402E-2</v>
      </c>
      <c r="AF47" s="601">
        <v>1.2634017309603198E-2</v>
      </c>
      <c r="AG47" s="601">
        <v>1.2971298919091219E-2</v>
      </c>
      <c r="AH47" s="601">
        <v>1.3299474528157752E-2</v>
      </c>
      <c r="AI47" s="601">
        <v>1.3523005399464513E-2</v>
      </c>
      <c r="AJ47" s="601">
        <v>1.3841580258448729E-2</v>
      </c>
      <c r="AK47" s="601">
        <v>1.404799252266099E-2</v>
      </c>
      <c r="AL47" s="601">
        <v>1.4250117610564859E-2</v>
      </c>
      <c r="AM47" s="601">
        <v>1.4452386518304734E-2</v>
      </c>
      <c r="AN47" s="601">
        <v>1.4651169253114349E-2</v>
      </c>
      <c r="AO47" s="601">
        <v>1.4838355942556843E-2</v>
      </c>
      <c r="AP47" s="601">
        <v>1.5018270142175369E-2</v>
      </c>
      <c r="AQ47" s="601">
        <v>1.5181795105072395E-2</v>
      </c>
      <c r="AR47" s="601">
        <v>1.5350354522232646E-2</v>
      </c>
      <c r="AS47" s="601">
        <v>1.5506280638054483E-2</v>
      </c>
      <c r="AT47" s="601">
        <v>1.5677127893763906E-2</v>
      </c>
      <c r="AU47" s="601">
        <v>1.5611231518993404E-2</v>
      </c>
      <c r="AV47" s="601">
        <v>1.5529528398946101E-2</v>
      </c>
      <c r="AW47" s="601">
        <v>1.546680821553373E-2</v>
      </c>
      <c r="AX47" s="601">
        <v>1.539603839500792E-2</v>
      </c>
      <c r="AY47" s="601">
        <v>1.5341210429839925E-2</v>
      </c>
      <c r="AZ47" s="601">
        <v>1.527884795052493E-2</v>
      </c>
      <c r="BA47" s="601">
        <v>1.5228304761884517E-2</v>
      </c>
      <c r="BB47" s="601">
        <v>1.5168964166999182E-2</v>
      </c>
      <c r="BC47" s="601">
        <v>1.512915148947731E-2</v>
      </c>
      <c r="BD47" s="601">
        <v>1.5082146767730212E-2</v>
      </c>
      <c r="BE47" s="601">
        <v>1.505453457809279E-2</v>
      </c>
      <c r="BF47" s="601">
        <v>1.5024345472418136E-2</v>
      </c>
      <c r="BG47" s="601">
        <v>1.5001306098965959E-2</v>
      </c>
      <c r="BH47" s="601">
        <v>1.4974056271659569E-2</v>
      </c>
      <c r="BI47" s="601">
        <v>1.4934576388686061E-2</v>
      </c>
      <c r="BJ47" s="601">
        <v>1.4905415110474336E-2</v>
      </c>
      <c r="BK47" s="602">
        <v>1.4877093074306846E-2</v>
      </c>
    </row>
    <row r="48" spans="2:63" s="17" customFormat="1">
      <c r="B48" s="599" t="s">
        <v>5</v>
      </c>
      <c r="C48" s="603"/>
      <c r="D48" s="604"/>
      <c r="E48" s="604"/>
      <c r="F48" s="604"/>
      <c r="G48" s="604"/>
      <c r="H48" s="604"/>
      <c r="I48" s="604">
        <v>6.2916689414867374E-4</v>
      </c>
      <c r="J48" s="604">
        <v>1.2559336113169355E-3</v>
      </c>
      <c r="K48" s="604">
        <v>1.8736189293000723E-3</v>
      </c>
      <c r="L48" s="604">
        <v>2.4750224737596447E-3</v>
      </c>
      <c r="M48" s="604">
        <v>3.0704118493763946E-3</v>
      </c>
      <c r="N48" s="604">
        <v>3.8199344312529046E-3</v>
      </c>
      <c r="O48" s="604">
        <v>4.6979526844205723E-3</v>
      </c>
      <c r="P48" s="604">
        <v>5.5498587203649512E-3</v>
      </c>
      <c r="Q48" s="604">
        <v>6.1988543450189112E-3</v>
      </c>
      <c r="R48" s="604">
        <v>6.9497057049302336E-3</v>
      </c>
      <c r="S48" s="604">
        <v>7.423105828378595E-3</v>
      </c>
      <c r="T48" s="604">
        <v>7.9047965909724953E-3</v>
      </c>
      <c r="U48" s="604">
        <v>8.3733141562110751E-3</v>
      </c>
      <c r="V48" s="604">
        <v>8.8173977975405486E-3</v>
      </c>
      <c r="W48" s="604">
        <v>9.2375432128284328E-3</v>
      </c>
      <c r="X48" s="604">
        <v>9.8759895559840053E-3</v>
      </c>
      <c r="Y48" s="604">
        <v>1.024959015118803E-2</v>
      </c>
      <c r="Z48" s="604">
        <v>1.0725363164812379E-2</v>
      </c>
      <c r="AA48" s="604">
        <v>1.1294580003151748E-2</v>
      </c>
      <c r="AB48" s="604">
        <v>1.1737311309830587E-2</v>
      </c>
      <c r="AC48" s="604">
        <v>1.2053369327906993E-2</v>
      </c>
      <c r="AD48" s="604">
        <v>1.2586875707304409E-2</v>
      </c>
      <c r="AE48" s="604">
        <v>1.2881487280264748E-2</v>
      </c>
      <c r="AF48" s="604">
        <v>1.3285634672380956E-2</v>
      </c>
      <c r="AG48" s="604">
        <v>1.3676237274185874E-2</v>
      </c>
      <c r="AH48" s="604">
        <v>1.405855974708862E-2</v>
      </c>
      <c r="AI48" s="604">
        <v>1.4322454899105998E-2</v>
      </c>
      <c r="AJ48" s="604">
        <v>1.4697079209763106E-2</v>
      </c>
      <c r="AK48" s="604">
        <v>1.494670359872952E-2</v>
      </c>
      <c r="AL48" s="604">
        <v>1.5193795902277759E-2</v>
      </c>
      <c r="AM48" s="604">
        <v>1.5437737926550569E-2</v>
      </c>
      <c r="AN48" s="604">
        <v>1.5679221873123872E-2</v>
      </c>
      <c r="AO48" s="604">
        <v>1.5908539777405861E-2</v>
      </c>
      <c r="AP48" s="604">
        <v>1.6128674954003479E-2</v>
      </c>
      <c r="AQ48" s="604">
        <v>1.6335501282869803E-2</v>
      </c>
      <c r="AR48" s="604">
        <v>1.6541395209073662E-2</v>
      </c>
      <c r="AS48" s="604">
        <v>1.6738425269017997E-2</v>
      </c>
      <c r="AT48" s="604">
        <v>1.69456192185936E-2</v>
      </c>
      <c r="AU48" s="604">
        <v>1.6896137905202311E-2</v>
      </c>
      <c r="AV48" s="604">
        <v>1.682831458049009E-2</v>
      </c>
      <c r="AW48" s="604">
        <v>1.6777204525354791E-2</v>
      </c>
      <c r="AX48" s="604">
        <v>1.6716212493331446E-2</v>
      </c>
      <c r="AY48" s="604">
        <v>1.6672064622923029E-2</v>
      </c>
      <c r="AZ48" s="604">
        <v>1.6618177235249259E-2</v>
      </c>
      <c r="BA48" s="604">
        <v>1.6575079173460759E-2</v>
      </c>
      <c r="BB48" s="604">
        <v>1.652537393870103E-2</v>
      </c>
      <c r="BC48" s="604">
        <v>1.6491845818202882E-2</v>
      </c>
      <c r="BD48" s="604">
        <v>1.6452974306267475E-2</v>
      </c>
      <c r="BE48" s="604">
        <v>1.6429255243572229E-2</v>
      </c>
      <c r="BF48" s="604">
        <v>1.6407721982265235E-2</v>
      </c>
      <c r="BG48" s="604">
        <v>1.6393170217409832E-2</v>
      </c>
      <c r="BH48" s="604">
        <v>1.6367851579080918E-2</v>
      </c>
      <c r="BI48" s="604">
        <v>1.6333179438932106E-2</v>
      </c>
      <c r="BJ48" s="604">
        <v>1.6308478450533567E-2</v>
      </c>
      <c r="BK48" s="605">
        <v>1.6283934650989009E-2</v>
      </c>
    </row>
    <row r="49" spans="2:63" s="17" customFormat="1">
      <c r="B49" s="599" t="s">
        <v>6</v>
      </c>
      <c r="C49" s="603"/>
      <c r="D49" s="604"/>
      <c r="E49" s="604"/>
      <c r="F49" s="604"/>
      <c r="G49" s="604"/>
      <c r="H49" s="604"/>
      <c r="I49" s="604">
        <v>6.2994056601269163E-4</v>
      </c>
      <c r="J49" s="604">
        <v>1.2580053649286077E-3</v>
      </c>
      <c r="K49" s="604">
        <v>1.8776378149157041E-3</v>
      </c>
      <c r="L49" s="604">
        <v>2.4816525505251086E-3</v>
      </c>
      <c r="M49" s="604">
        <v>3.0806153581424247E-3</v>
      </c>
      <c r="N49" s="604">
        <v>3.8353726493045026E-3</v>
      </c>
      <c r="O49" s="604">
        <v>4.7212102988790161E-3</v>
      </c>
      <c r="P49" s="604">
        <v>5.5830820093751817E-3</v>
      </c>
      <c r="Q49" s="604">
        <v>6.2435840467126623E-3</v>
      </c>
      <c r="R49" s="604">
        <v>7.0083749557430146E-3</v>
      </c>
      <c r="S49" s="604">
        <v>7.4953492011323843E-3</v>
      </c>
      <c r="T49" s="604">
        <v>7.9925705878210636E-3</v>
      </c>
      <c r="U49" s="604">
        <v>8.4785325530400447E-3</v>
      </c>
      <c r="V49" s="604">
        <v>8.9419029679748269E-3</v>
      </c>
      <c r="W49" s="604">
        <v>9.3831987791280803E-3</v>
      </c>
      <c r="X49" s="604">
        <v>1.0052924909692557E-2</v>
      </c>
      <c r="Y49" s="604">
        <v>1.0452333440251592E-2</v>
      </c>
      <c r="Z49" s="604">
        <v>1.0959738107556214E-2</v>
      </c>
      <c r="AA49" s="604">
        <v>1.1567735588828322E-2</v>
      </c>
      <c r="AB49" s="604">
        <v>1.2045651978164495E-2</v>
      </c>
      <c r="AC49" s="604">
        <v>1.2393780985593123E-2</v>
      </c>
      <c r="AD49" s="604">
        <v>1.2969916106465007E-2</v>
      </c>
      <c r="AE49" s="604">
        <v>1.3300178851062534E-2</v>
      </c>
      <c r="AF49" s="604">
        <v>1.3739703763014E-2</v>
      </c>
      <c r="AG49" s="604">
        <v>1.4171703077699523E-2</v>
      </c>
      <c r="AH49" s="604">
        <v>1.4592350262112528E-2</v>
      </c>
      <c r="AI49" s="604">
        <v>1.4890399890037003E-2</v>
      </c>
      <c r="AJ49" s="604">
        <v>1.5301250384845096E-2</v>
      </c>
      <c r="AK49" s="604">
        <v>1.5584882146876288E-2</v>
      </c>
      <c r="AL49" s="604">
        <v>1.5863472142031591E-2</v>
      </c>
      <c r="AM49" s="604">
        <v>1.6137441244311372E-2</v>
      </c>
      <c r="AN49" s="604">
        <v>1.6412849930911435E-2</v>
      </c>
      <c r="AO49" s="604">
        <v>1.6671677067967749E-2</v>
      </c>
      <c r="AP49" s="604">
        <v>1.6925962964751178E-2</v>
      </c>
      <c r="AQ49" s="604">
        <v>1.7160307587168626E-2</v>
      </c>
      <c r="AR49" s="604">
        <v>1.7395687798476934E-2</v>
      </c>
      <c r="AS49" s="604">
        <v>1.7624514452195122E-2</v>
      </c>
      <c r="AT49" s="604">
        <v>1.7859100224673696E-2</v>
      </c>
      <c r="AU49" s="604">
        <v>1.7822924941301162E-2</v>
      </c>
      <c r="AV49" s="604">
        <v>1.7762536422880951E-2</v>
      </c>
      <c r="AW49" s="604">
        <v>1.7724977091924308E-2</v>
      </c>
      <c r="AX49" s="604">
        <v>1.7669656948537497E-2</v>
      </c>
      <c r="AY49" s="604">
        <v>1.763579194771971E-2</v>
      </c>
      <c r="AZ49" s="604">
        <v>1.7593453263273669E-2</v>
      </c>
      <c r="BA49" s="604">
        <v>1.7553988379507991E-2</v>
      </c>
      <c r="BB49" s="604">
        <v>1.750963245578125E-2</v>
      </c>
      <c r="BC49" s="604">
        <v>1.7483617731948089E-2</v>
      </c>
      <c r="BD49" s="604">
        <v>1.7449532738212727E-2</v>
      </c>
      <c r="BE49" s="604">
        <v>1.7432804815058569E-2</v>
      </c>
      <c r="BF49" s="604">
        <v>1.7418654885514175E-2</v>
      </c>
      <c r="BG49" s="604">
        <v>1.7409469226973836E-2</v>
      </c>
      <c r="BH49" s="604">
        <v>1.7388920370567943E-2</v>
      </c>
      <c r="BI49" s="604">
        <v>1.7356462091506104E-2</v>
      </c>
      <c r="BJ49" s="604">
        <v>1.7335089769464317E-2</v>
      </c>
      <c r="BK49" s="605">
        <v>1.7313516291849611E-2</v>
      </c>
    </row>
    <row r="50" spans="2:63" s="17" customFormat="1" ht="15.75" thickBot="1">
      <c r="B50" s="293" t="s">
        <v>7</v>
      </c>
      <c r="C50" s="606"/>
      <c r="D50" s="607"/>
      <c r="E50" s="607"/>
      <c r="F50" s="607"/>
      <c r="G50" s="607"/>
      <c r="H50" s="607"/>
      <c r="I50" s="607">
        <v>6.3111193854161547E-4</v>
      </c>
      <c r="J50" s="607">
        <v>1.2611477749811392E-3</v>
      </c>
      <c r="K50" s="607">
        <v>1.883744879537317E-3</v>
      </c>
      <c r="L50" s="607">
        <v>2.4917448701383873E-3</v>
      </c>
      <c r="M50" s="607">
        <v>3.0961759034609172E-3</v>
      </c>
      <c r="N50" s="607">
        <v>3.8589563887759864E-3</v>
      </c>
      <c r="O50" s="607">
        <v>4.7568040409826087E-3</v>
      </c>
      <c r="P50" s="607">
        <v>5.6340195604265546E-3</v>
      </c>
      <c r="Q50" s="607">
        <v>6.3122950492158596E-3</v>
      </c>
      <c r="R50" s="607">
        <v>7.098662919565262E-3</v>
      </c>
      <c r="S50" s="607">
        <v>7.6067434687565917E-3</v>
      </c>
      <c r="T50" s="607">
        <v>8.1281725030973671E-3</v>
      </c>
      <c r="U50" s="607">
        <v>8.6413938629399459E-3</v>
      </c>
      <c r="V50" s="607">
        <v>9.1349807541356038E-3</v>
      </c>
      <c r="W50" s="607">
        <v>9.6094985040000424E-3</v>
      </c>
      <c r="X50" s="607">
        <v>1.0328341941018953E-2</v>
      </c>
      <c r="Y50" s="607">
        <v>1.0768528326677462E-2</v>
      </c>
      <c r="Z50" s="607">
        <v>1.1326539477569564E-2</v>
      </c>
      <c r="AA50" s="607">
        <v>1.199824304820582E-2</v>
      </c>
      <c r="AB50" s="607">
        <v>1.2532693547464053E-2</v>
      </c>
      <c r="AC50" s="607">
        <v>1.2931014094334775E-2</v>
      </c>
      <c r="AD50" s="607">
        <v>1.3579105501319889E-2</v>
      </c>
      <c r="AE50" s="607">
        <v>1.3961333173445889E-2</v>
      </c>
      <c r="AF50" s="607">
        <v>1.446162121026999E-2</v>
      </c>
      <c r="AG50" s="607">
        <v>1.4956783953793257E-2</v>
      </c>
      <c r="AH50" s="607">
        <v>1.5442709112107125E-2</v>
      </c>
      <c r="AI50" s="607">
        <v>1.5791736909724366E-2</v>
      </c>
      <c r="AJ50" s="607">
        <v>1.6265016707404385E-2</v>
      </c>
      <c r="AK50" s="607">
        <v>1.6603368575309176E-2</v>
      </c>
      <c r="AL50" s="607">
        <v>1.6933583273867441E-2</v>
      </c>
      <c r="AM50" s="607">
        <v>1.7264351188235983E-2</v>
      </c>
      <c r="AN50" s="607">
        <v>1.7593021799353594E-2</v>
      </c>
      <c r="AO50" s="607">
        <v>1.7901201290596643E-2</v>
      </c>
      <c r="AP50" s="607">
        <v>1.8207933410376256E-2</v>
      </c>
      <c r="AQ50" s="607">
        <v>1.8489304839517145E-2</v>
      </c>
      <c r="AR50" s="607">
        <v>1.8780877640585777E-2</v>
      </c>
      <c r="AS50" s="607">
        <v>1.9057362344150584E-2</v>
      </c>
      <c r="AT50" s="607">
        <v>1.9339473008000607E-2</v>
      </c>
      <c r="AU50" s="607">
        <v>1.9328452625863888E-2</v>
      </c>
      <c r="AV50" s="607">
        <v>1.9288410566593219E-2</v>
      </c>
      <c r="AW50" s="607">
        <v>1.9267439548441533E-2</v>
      </c>
      <c r="AX50" s="607">
        <v>1.9233371733261652E-2</v>
      </c>
      <c r="AY50" s="607">
        <v>1.9207339350566073E-2</v>
      </c>
      <c r="AZ50" s="607">
        <v>1.91806144636101E-2</v>
      </c>
      <c r="BA50" s="607">
        <v>1.9159043268395053E-2</v>
      </c>
      <c r="BB50" s="607">
        <v>1.9129110639713405E-2</v>
      </c>
      <c r="BC50" s="607">
        <v>1.9108913435385663E-2</v>
      </c>
      <c r="BD50" s="607">
        <v>1.9090069922640524E-2</v>
      </c>
      <c r="BE50" s="607">
        <v>1.9081969017749702E-2</v>
      </c>
      <c r="BF50" s="607">
        <v>1.9081447399032156E-2</v>
      </c>
      <c r="BG50" s="607">
        <v>1.9083076019984328E-2</v>
      </c>
      <c r="BH50" s="607">
        <v>1.9068357697039757E-2</v>
      </c>
      <c r="BI50" s="607">
        <v>1.9047999795269045E-2</v>
      </c>
      <c r="BJ50" s="607">
        <v>1.9027826364236198E-2</v>
      </c>
      <c r="BK50" s="608">
        <v>1.9013644771941049E-2</v>
      </c>
    </row>
    <row r="51" spans="2:63">
      <c r="BB51" s="30"/>
      <c r="BC51" s="30"/>
      <c r="BD51" s="30"/>
      <c r="BE51" s="30"/>
      <c r="BF51" s="30"/>
      <c r="BG51" s="30"/>
      <c r="BH51" s="30"/>
      <c r="BI51" s="30"/>
      <c r="BJ51" s="30"/>
      <c r="BK51" s="30"/>
    </row>
    <row r="52" spans="2:63">
      <c r="BB52" s="30"/>
      <c r="BC52" s="30"/>
      <c r="BD52" s="30"/>
      <c r="BE52" s="30"/>
      <c r="BF52" s="30"/>
      <c r="BG52" s="30"/>
      <c r="BH52" s="30"/>
      <c r="BI52" s="30"/>
      <c r="BJ52" s="30"/>
      <c r="BK52" s="30"/>
    </row>
    <row r="53" spans="2:63" ht="15.75" thickBot="1">
      <c r="BB53" s="30"/>
      <c r="BC53" s="30"/>
      <c r="BD53" s="30"/>
      <c r="BE53" s="30"/>
      <c r="BF53" s="30"/>
      <c r="BG53" s="30"/>
      <c r="BH53" s="30"/>
      <c r="BI53" s="30"/>
      <c r="BJ53" s="30"/>
      <c r="BK53" s="30"/>
    </row>
    <row r="54" spans="2:63" s="17" customFormat="1" ht="26.25" thickBot="1">
      <c r="B54" s="596" t="s">
        <v>93</v>
      </c>
      <c r="C54" s="284">
        <v>1940</v>
      </c>
      <c r="D54" s="597">
        <v>1941</v>
      </c>
      <c r="E54" s="597">
        <v>1942</v>
      </c>
      <c r="F54" s="597">
        <v>1943</v>
      </c>
      <c r="G54" s="597">
        <v>1944</v>
      </c>
      <c r="H54" s="597">
        <v>1945</v>
      </c>
      <c r="I54" s="597">
        <v>1946</v>
      </c>
      <c r="J54" s="597">
        <v>1947</v>
      </c>
      <c r="K54" s="597">
        <v>1948</v>
      </c>
      <c r="L54" s="597">
        <v>1949</v>
      </c>
      <c r="M54" s="597">
        <v>1950</v>
      </c>
      <c r="N54" s="597">
        <v>1951</v>
      </c>
      <c r="O54" s="597">
        <v>1952</v>
      </c>
      <c r="P54" s="597">
        <v>1953</v>
      </c>
      <c r="Q54" s="597">
        <v>1954</v>
      </c>
      <c r="R54" s="597">
        <v>1955</v>
      </c>
      <c r="S54" s="597">
        <v>1956</v>
      </c>
      <c r="T54" s="597">
        <v>1957</v>
      </c>
      <c r="U54" s="597">
        <v>1958</v>
      </c>
      <c r="V54" s="597">
        <v>1959</v>
      </c>
      <c r="W54" s="597">
        <v>1960</v>
      </c>
      <c r="X54" s="597">
        <v>1961</v>
      </c>
      <c r="Y54" s="597">
        <v>1962</v>
      </c>
      <c r="Z54" s="597">
        <v>1963</v>
      </c>
      <c r="AA54" s="597">
        <v>1964</v>
      </c>
      <c r="AB54" s="597">
        <v>1965</v>
      </c>
      <c r="AC54" s="597">
        <v>1966</v>
      </c>
      <c r="AD54" s="597">
        <v>1967</v>
      </c>
      <c r="AE54" s="597">
        <v>1968</v>
      </c>
      <c r="AF54" s="597">
        <v>1969</v>
      </c>
      <c r="AG54" s="597">
        <v>1970</v>
      </c>
      <c r="AH54" s="597">
        <v>1971</v>
      </c>
      <c r="AI54" s="597">
        <v>1972</v>
      </c>
      <c r="AJ54" s="597">
        <v>1973</v>
      </c>
      <c r="AK54" s="597">
        <v>1974</v>
      </c>
      <c r="AL54" s="597">
        <v>1975</v>
      </c>
      <c r="AM54" s="597">
        <v>1976</v>
      </c>
      <c r="AN54" s="597">
        <v>1977</v>
      </c>
      <c r="AO54" s="597">
        <v>1978</v>
      </c>
      <c r="AP54" s="597">
        <v>1979</v>
      </c>
      <c r="AQ54" s="597">
        <v>1980</v>
      </c>
      <c r="AR54" s="597">
        <v>1981</v>
      </c>
      <c r="AS54" s="597">
        <v>1982</v>
      </c>
      <c r="AT54" s="597">
        <v>1983</v>
      </c>
      <c r="AU54" s="597">
        <v>1984</v>
      </c>
      <c r="AV54" s="597">
        <v>1985</v>
      </c>
      <c r="AW54" s="597">
        <v>1986</v>
      </c>
      <c r="AX54" s="597">
        <v>1987</v>
      </c>
      <c r="AY54" s="597">
        <v>1988</v>
      </c>
      <c r="AZ54" s="597">
        <v>1989</v>
      </c>
      <c r="BA54" s="597">
        <v>1990</v>
      </c>
      <c r="BB54" s="597">
        <v>1991</v>
      </c>
      <c r="BC54" s="597">
        <v>1992</v>
      </c>
      <c r="BD54" s="597">
        <v>1993</v>
      </c>
      <c r="BE54" s="597">
        <v>1994</v>
      </c>
      <c r="BF54" s="597">
        <v>1995</v>
      </c>
      <c r="BG54" s="597">
        <v>1996</v>
      </c>
      <c r="BH54" s="597">
        <v>1997</v>
      </c>
      <c r="BI54" s="597">
        <v>1998</v>
      </c>
      <c r="BJ54" s="597">
        <v>1999</v>
      </c>
      <c r="BK54" s="598">
        <v>2000</v>
      </c>
    </row>
    <row r="55" spans="2:63" s="17" customFormat="1">
      <c r="B55" s="599" t="s">
        <v>4</v>
      </c>
      <c r="C55" s="600">
        <v>0.61064177835150046</v>
      </c>
      <c r="D55" s="601">
        <v>0.60603086979540977</v>
      </c>
      <c r="E55" s="601">
        <v>0.58958146141166934</v>
      </c>
      <c r="F55" s="601">
        <v>0.58325223642144131</v>
      </c>
      <c r="G55" s="601">
        <v>0.58005540530258515</v>
      </c>
      <c r="H55" s="601">
        <v>0.58236661201577711</v>
      </c>
      <c r="I55" s="601">
        <v>0.58293908697496244</v>
      </c>
      <c r="J55" s="601">
        <v>0.58669739676493304</v>
      </c>
      <c r="K55" s="601">
        <v>0.58734462887764483</v>
      </c>
      <c r="L55" s="601">
        <v>0.58447309999121222</v>
      </c>
      <c r="M55" s="601">
        <v>0.57568215467748574</v>
      </c>
      <c r="N55" s="601">
        <v>0.57197259990900706</v>
      </c>
      <c r="O55" s="601">
        <v>0.55730107876442747</v>
      </c>
      <c r="P55" s="601">
        <v>0.54425408390094043</v>
      </c>
      <c r="Q55" s="601">
        <v>0.53959475256621059</v>
      </c>
      <c r="R55" s="601">
        <v>0.53573094492597872</v>
      </c>
      <c r="S55" s="601">
        <v>0.53323623652332031</v>
      </c>
      <c r="T55" s="601">
        <v>0.533414798833035</v>
      </c>
      <c r="U55" s="601">
        <v>0.53204150148338847</v>
      </c>
      <c r="V55" s="601">
        <v>0.52733159635845539</v>
      </c>
      <c r="W55" s="601">
        <v>0.52187214996456099</v>
      </c>
      <c r="X55" s="601">
        <v>0.52338848454607279</v>
      </c>
      <c r="Y55" s="601">
        <v>0.51936340928987523</v>
      </c>
      <c r="Z55" s="601">
        <v>0.51330004135321716</v>
      </c>
      <c r="AA55" s="601">
        <v>0.51023838567924296</v>
      </c>
      <c r="AB55" s="601">
        <v>0.50556869646435432</v>
      </c>
      <c r="AC55" s="601">
        <v>0.50232011680372013</v>
      </c>
      <c r="AD55" s="601">
        <v>0.48882768324162457</v>
      </c>
      <c r="AE55" s="601">
        <v>0.48592733384791797</v>
      </c>
      <c r="AF55" s="601">
        <v>0.49475504148870764</v>
      </c>
      <c r="AG55" s="601">
        <v>0.49081592460128942</v>
      </c>
      <c r="AH55" s="601">
        <v>0.48754630083906531</v>
      </c>
      <c r="AI55" s="601">
        <v>0.48435335092619775</v>
      </c>
      <c r="AJ55" s="601">
        <v>0.47290709481949261</v>
      </c>
      <c r="AK55" s="601">
        <v>0.47061384188041405</v>
      </c>
      <c r="AL55" s="601">
        <v>0.46745843709323415</v>
      </c>
      <c r="AM55" s="601">
        <v>0.46525371878123306</v>
      </c>
      <c r="AN55" s="601">
        <v>0.46344384528692845</v>
      </c>
      <c r="AO55" s="601">
        <v>0.46028087172591187</v>
      </c>
      <c r="AP55" s="601">
        <v>0.45801551369315879</v>
      </c>
      <c r="AQ55" s="601">
        <v>0.45555490367931895</v>
      </c>
      <c r="AR55" s="601">
        <v>0.4533934971642492</v>
      </c>
      <c r="AS55" s="601">
        <v>0.44993509097554785</v>
      </c>
      <c r="AT55" s="601">
        <v>0.44770656370526313</v>
      </c>
      <c r="AU55" s="601">
        <v>0.44513743476357948</v>
      </c>
      <c r="AV55" s="601">
        <v>0.44158790539584658</v>
      </c>
      <c r="AW55" s="601">
        <v>0.43927816563572952</v>
      </c>
      <c r="AX55" s="601">
        <v>0.43673012368064973</v>
      </c>
      <c r="AY55" s="601">
        <v>0.43341093897502725</v>
      </c>
      <c r="AZ55" s="601">
        <v>0.43078475806420308</v>
      </c>
      <c r="BA55" s="601">
        <v>0.4285147556625275</v>
      </c>
      <c r="BB55" s="601">
        <v>0.42484691023924054</v>
      </c>
      <c r="BC55" s="601">
        <v>0.42246652299651516</v>
      </c>
      <c r="BD55" s="601">
        <v>0.41982303125481457</v>
      </c>
      <c r="BE55" s="601">
        <v>0.41738015655288424</v>
      </c>
      <c r="BF55" s="601">
        <v>0.41364424935380167</v>
      </c>
      <c r="BG55" s="601">
        <v>0.41120292333193492</v>
      </c>
      <c r="BH55" s="601">
        <v>0.40854068748157496</v>
      </c>
      <c r="BI55" s="601">
        <v>0.40458646836873796</v>
      </c>
      <c r="BJ55" s="601">
        <v>0.40189895991681335</v>
      </c>
      <c r="BK55" s="602">
        <v>0.39926262235664556</v>
      </c>
    </row>
    <row r="56" spans="2:63" s="17" customFormat="1">
      <c r="B56" s="599" t="s">
        <v>5</v>
      </c>
      <c r="C56" s="603">
        <v>0.61069855477699131</v>
      </c>
      <c r="D56" s="604">
        <v>0.60615627846329823</v>
      </c>
      <c r="E56" s="604">
        <v>0.58980211225768864</v>
      </c>
      <c r="F56" s="604">
        <v>0.58359676151264217</v>
      </c>
      <c r="G56" s="604">
        <v>0.58057970143942572</v>
      </c>
      <c r="H56" s="604">
        <v>0.58312914885801803</v>
      </c>
      <c r="I56" s="604">
        <v>0.58399905411641717</v>
      </c>
      <c r="J56" s="604">
        <v>0.58812730803859481</v>
      </c>
      <c r="K56" s="604">
        <v>0.58920410195729578</v>
      </c>
      <c r="L56" s="604">
        <v>0.58678148685241105</v>
      </c>
      <c r="M56" s="604">
        <v>0.57850014816588069</v>
      </c>
      <c r="N56" s="604">
        <v>0.57537562566003564</v>
      </c>
      <c r="O56" s="604">
        <v>0.56136528628790472</v>
      </c>
      <c r="P56" s="604">
        <v>0.5490592267534391</v>
      </c>
      <c r="Q56" s="604">
        <v>0.54534324984098947</v>
      </c>
      <c r="R56" s="604">
        <v>0.54241465526592259</v>
      </c>
      <c r="S56" s="604">
        <v>0.5409110315919986</v>
      </c>
      <c r="T56" s="604">
        <v>0.54217953268304986</v>
      </c>
      <c r="U56" s="604">
        <v>0.54194160251970191</v>
      </c>
      <c r="V56" s="604">
        <v>0.53836473344099312</v>
      </c>
      <c r="W56" s="604">
        <v>0.53407179914843361</v>
      </c>
      <c r="X56" s="604">
        <v>0.53696868520563701</v>
      </c>
      <c r="Y56" s="604">
        <v>0.53384515842912716</v>
      </c>
      <c r="Z56" s="604">
        <v>0.52962638398294637</v>
      </c>
      <c r="AA56" s="604">
        <v>0.52669110726834967</v>
      </c>
      <c r="AB56" s="604">
        <v>0.52272760100731608</v>
      </c>
      <c r="AC56" s="604">
        <v>0.51965104106944415</v>
      </c>
      <c r="AD56" s="604">
        <v>0.50646212240058752</v>
      </c>
      <c r="AE56" s="604">
        <v>0.50350185723883367</v>
      </c>
      <c r="AF56" s="604">
        <v>0.51187083672263856</v>
      </c>
      <c r="AG56" s="604">
        <v>0.50758817737256767</v>
      </c>
      <c r="AH56" s="604">
        <v>0.50454611301034824</v>
      </c>
      <c r="AI56" s="604">
        <v>0.50231809356690116</v>
      </c>
      <c r="AJ56" s="604">
        <v>0.48969134363527456</v>
      </c>
      <c r="AK56" s="604">
        <v>0.48751807997207119</v>
      </c>
      <c r="AL56" s="604">
        <v>0.48535032547468254</v>
      </c>
      <c r="AM56" s="604">
        <v>0.48224872030487442</v>
      </c>
      <c r="AN56" s="604">
        <v>0.48036113951386888</v>
      </c>
      <c r="AO56" s="604">
        <v>0.47814525590297502</v>
      </c>
      <c r="AP56" s="604">
        <v>0.47596983649348801</v>
      </c>
      <c r="AQ56" s="604">
        <v>0.47253128777121994</v>
      </c>
      <c r="AR56" s="604">
        <v>0.47032855606919771</v>
      </c>
      <c r="AS56" s="604">
        <v>0.46778109462623518</v>
      </c>
      <c r="AT56" s="604">
        <v>0.46452107824834066</v>
      </c>
      <c r="AU56" s="604">
        <v>0.46197175963684406</v>
      </c>
      <c r="AV56" s="604">
        <v>0.45937573247264918</v>
      </c>
      <c r="AW56" s="604">
        <v>0.45602857391016932</v>
      </c>
      <c r="AX56" s="604">
        <v>0.45337762892350986</v>
      </c>
      <c r="AY56" s="604">
        <v>0.45109031311630837</v>
      </c>
      <c r="AZ56" s="604">
        <v>0.4474677540338049</v>
      </c>
      <c r="BA56" s="604">
        <v>0.44509835297497108</v>
      </c>
      <c r="BB56" s="604">
        <v>0.4424599061403055</v>
      </c>
      <c r="BC56" s="604">
        <v>0.43898541982189715</v>
      </c>
      <c r="BD56" s="604">
        <v>0.43631104105163537</v>
      </c>
      <c r="BE56" s="604">
        <v>0.43383036206757386</v>
      </c>
      <c r="BF56" s="604">
        <v>0.43110207196508277</v>
      </c>
      <c r="BG56" s="604">
        <v>0.4275125193533727</v>
      </c>
      <c r="BH56" s="604">
        <v>0.42484277433311896</v>
      </c>
      <c r="BI56" s="604">
        <v>0.42186018494324418</v>
      </c>
      <c r="BJ56" s="604">
        <v>0.41809944359306017</v>
      </c>
      <c r="BK56" s="605">
        <v>0.41537613268091561</v>
      </c>
    </row>
    <row r="57" spans="2:63" s="17" customFormat="1">
      <c r="B57" s="599" t="s">
        <v>6</v>
      </c>
      <c r="C57" s="603">
        <v>0.61073646641558021</v>
      </c>
      <c r="D57" s="604">
        <v>0.60624009641770771</v>
      </c>
      <c r="E57" s="604">
        <v>0.58994974248418508</v>
      </c>
      <c r="F57" s="604">
        <v>0.58382752390182902</v>
      </c>
      <c r="G57" s="604">
        <v>0.58093135689770725</v>
      </c>
      <c r="H57" s="604">
        <v>0.58364138092917206</v>
      </c>
      <c r="I57" s="604">
        <v>0.58471228815648679</v>
      </c>
      <c r="J57" s="604">
        <v>0.58909120209136601</v>
      </c>
      <c r="K57" s="604">
        <v>0.59045985893964092</v>
      </c>
      <c r="L57" s="604">
        <v>0.58834306324825136</v>
      </c>
      <c r="M57" s="604">
        <v>0.5804099568664709</v>
      </c>
      <c r="N57" s="604">
        <v>0.57768581644334616</v>
      </c>
      <c r="O57" s="604">
        <v>0.56412931776243724</v>
      </c>
      <c r="P57" s="604">
        <v>0.55233302129023953</v>
      </c>
      <c r="Q57" s="604">
        <v>0.54926720740018486</v>
      </c>
      <c r="R57" s="604">
        <v>0.54698518250008688</v>
      </c>
      <c r="S57" s="604">
        <v>0.54616937850171543</v>
      </c>
      <c r="T57" s="604">
        <v>0.54819603527293159</v>
      </c>
      <c r="U57" s="604">
        <v>0.54875021530644885</v>
      </c>
      <c r="V57" s="604">
        <v>0.54596665800331057</v>
      </c>
      <c r="W57" s="604">
        <v>0.54249292677483474</v>
      </c>
      <c r="X57" s="604">
        <v>0.54647366724891988</v>
      </c>
      <c r="Y57" s="604">
        <v>0.54383572571408878</v>
      </c>
      <c r="Z57" s="604">
        <v>0.5403573029757317</v>
      </c>
      <c r="AA57" s="604">
        <v>0.53803663007584912</v>
      </c>
      <c r="AB57" s="604">
        <v>0.53489880145696522</v>
      </c>
      <c r="AC57" s="604">
        <v>0.53211559876986547</v>
      </c>
      <c r="AD57" s="604">
        <v>0.51901998847162933</v>
      </c>
      <c r="AE57" s="604">
        <v>0.51606672254522867</v>
      </c>
      <c r="AF57" s="604">
        <v>0.52367688932216072</v>
      </c>
      <c r="AG57" s="604">
        <v>0.51958075935359527</v>
      </c>
      <c r="AH57" s="604">
        <v>0.51668754710726661</v>
      </c>
      <c r="AI57" s="604">
        <v>0.51449971564507146</v>
      </c>
      <c r="AJ57" s="604">
        <v>0.50177659090431437</v>
      </c>
      <c r="AK57" s="604">
        <v>0.49956852839281707</v>
      </c>
      <c r="AL57" s="604">
        <v>0.49747991055771756</v>
      </c>
      <c r="AM57" s="604">
        <v>0.49433151225859973</v>
      </c>
      <c r="AN57" s="604">
        <v>0.49243509068260022</v>
      </c>
      <c r="AO57" s="604">
        <v>0.49025501660976906</v>
      </c>
      <c r="AP57" s="604">
        <v>0.48705414476859815</v>
      </c>
      <c r="AQ57" s="604">
        <v>0.4846086398103811</v>
      </c>
      <c r="AR57" s="604">
        <v>0.48236833363279846</v>
      </c>
      <c r="AS57" s="604">
        <v>0.47887555080096506</v>
      </c>
      <c r="AT57" s="604">
        <v>0.47658257679966931</v>
      </c>
      <c r="AU57" s="604">
        <v>0.47399262198135311</v>
      </c>
      <c r="AV57" s="604">
        <v>0.47137264069009188</v>
      </c>
      <c r="AW57" s="604">
        <v>0.46800004058230688</v>
      </c>
      <c r="AX57" s="604">
        <v>0.46543582369272907</v>
      </c>
      <c r="AY57" s="604">
        <v>0.46299707949320473</v>
      </c>
      <c r="AZ57" s="604">
        <v>0.45942135405662254</v>
      </c>
      <c r="BA57" s="604">
        <v>0.45701113988762049</v>
      </c>
      <c r="BB57" s="604">
        <v>0.45430176282099949</v>
      </c>
      <c r="BC57" s="604">
        <v>0.45088178779565652</v>
      </c>
      <c r="BD57" s="604">
        <v>0.44817019217666204</v>
      </c>
      <c r="BE57" s="604">
        <v>0.44564273189503234</v>
      </c>
      <c r="BF57" s="604">
        <v>0.44190169063328316</v>
      </c>
      <c r="BG57" s="604">
        <v>0.43928246231512075</v>
      </c>
      <c r="BH57" s="604">
        <v>0.43654604275112391</v>
      </c>
      <c r="BI57" s="604">
        <v>0.43256820461347395</v>
      </c>
      <c r="BJ57" s="604">
        <v>0.42977097986512036</v>
      </c>
      <c r="BK57" s="605">
        <v>0.42702833054644057</v>
      </c>
    </row>
    <row r="58" spans="2:63" s="17" customFormat="1" ht="15.75" thickBot="1">
      <c r="B58" s="293" t="s">
        <v>7</v>
      </c>
      <c r="C58" s="606">
        <v>0.61079342513499824</v>
      </c>
      <c r="D58" s="607">
        <v>0.60636614285809387</v>
      </c>
      <c r="E58" s="607">
        <v>0.59017198664088699</v>
      </c>
      <c r="F58" s="607">
        <v>0.58417529726054096</v>
      </c>
      <c r="G58" s="607">
        <v>0.58146205549691521</v>
      </c>
      <c r="H58" s="607">
        <v>0.58441560438868079</v>
      </c>
      <c r="I58" s="607">
        <v>0.58579215521651884</v>
      </c>
      <c r="J58" s="607">
        <v>0.59055322457509074</v>
      </c>
      <c r="K58" s="607">
        <v>0.59236809663877354</v>
      </c>
      <c r="L58" s="607">
        <v>0.59072009878567688</v>
      </c>
      <c r="M58" s="607">
        <v>0.5833224515304738</v>
      </c>
      <c r="N58" s="607">
        <v>0.58121491140631065</v>
      </c>
      <c r="O58" s="607">
        <v>0.56835942586946175</v>
      </c>
      <c r="P58" s="607">
        <v>0.55735236408614652</v>
      </c>
      <c r="Q58" s="607">
        <v>0.55529494841929528</v>
      </c>
      <c r="R58" s="607">
        <v>0.55401891127366876</v>
      </c>
      <c r="S58" s="607">
        <v>0.55427738454564823</v>
      </c>
      <c r="T58" s="607">
        <v>0.55749092104485798</v>
      </c>
      <c r="U58" s="607">
        <v>0.55880114635808376</v>
      </c>
      <c r="V58" s="607">
        <v>0.55775542757757335</v>
      </c>
      <c r="W58" s="607">
        <v>0.55533700043802581</v>
      </c>
      <c r="X58" s="607">
        <v>0.56097185184991538</v>
      </c>
      <c r="Y58" s="607">
        <v>0.5594663505628239</v>
      </c>
      <c r="Z58" s="607">
        <v>0.55803511113440418</v>
      </c>
      <c r="AA58" s="607">
        <v>0.55575967205954013</v>
      </c>
      <c r="AB58" s="607">
        <v>0.55365282147976491</v>
      </c>
      <c r="AC58" s="607">
        <v>0.55116864505776675</v>
      </c>
      <c r="AD58" s="607">
        <v>0.53738165728643783</v>
      </c>
      <c r="AE58" s="607">
        <v>0.53552995840833884</v>
      </c>
      <c r="AF58" s="607">
        <v>0.54232677339091817</v>
      </c>
      <c r="AG58" s="607">
        <v>0.538370104816841</v>
      </c>
      <c r="AH58" s="607">
        <v>0.53560003879944518</v>
      </c>
      <c r="AI58" s="607">
        <v>0.53357104417036949</v>
      </c>
      <c r="AJ58" s="607">
        <v>0.52068448862599448</v>
      </c>
      <c r="AK58" s="607">
        <v>0.5186457160980521</v>
      </c>
      <c r="AL58" s="607">
        <v>0.51654711769037021</v>
      </c>
      <c r="AM58" s="607">
        <v>0.51342654460749482</v>
      </c>
      <c r="AN58" s="607">
        <v>0.51160814567151724</v>
      </c>
      <c r="AO58" s="607">
        <v>0.50847800441681268</v>
      </c>
      <c r="AP58" s="607">
        <v>0.50643658543078718</v>
      </c>
      <c r="AQ58" s="607">
        <v>0.50395396947730631</v>
      </c>
      <c r="AR58" s="607">
        <v>0.50068913014858663</v>
      </c>
      <c r="AS58" s="607">
        <v>0.49825649863870602</v>
      </c>
      <c r="AT58" s="607">
        <v>0.49603104360290223</v>
      </c>
      <c r="AU58" s="607">
        <v>0.49236137066590474</v>
      </c>
      <c r="AV58" s="607">
        <v>0.48981013739555296</v>
      </c>
      <c r="AW58" s="607">
        <v>0.48636731138150763</v>
      </c>
      <c r="AX58" s="607">
        <v>0.48382244488640463</v>
      </c>
      <c r="AY58" s="607">
        <v>0.4814612978047787</v>
      </c>
      <c r="AZ58" s="607">
        <v>0.4778255501512883</v>
      </c>
      <c r="BA58" s="607">
        <v>0.47544452374065954</v>
      </c>
      <c r="BB58" s="607">
        <v>0.47282193883031209</v>
      </c>
      <c r="BC58" s="607">
        <v>0.46933774125771704</v>
      </c>
      <c r="BD58" s="607">
        <v>0.46666457058434035</v>
      </c>
      <c r="BE58" s="607">
        <v>0.46414953890579003</v>
      </c>
      <c r="BF58" s="607">
        <v>0.4603381452658038</v>
      </c>
      <c r="BG58" s="607">
        <v>0.45776131007900356</v>
      </c>
      <c r="BH58" s="607">
        <v>0.45403318542319193</v>
      </c>
      <c r="BI58" s="607">
        <v>0.45107031107499068</v>
      </c>
      <c r="BJ58" s="607">
        <v>0.44827969522671951</v>
      </c>
      <c r="BK58" s="608">
        <v>0.44439699067312827</v>
      </c>
    </row>
    <row r="59" spans="2:63" ht="15.75" thickBot="1">
      <c r="B59" s="28"/>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c r="AL59" s="361"/>
      <c r="AM59" s="361"/>
      <c r="AN59" s="361"/>
      <c r="AO59" s="361"/>
      <c r="AP59" s="361"/>
      <c r="AQ59" s="361"/>
      <c r="AR59" s="361"/>
      <c r="AS59" s="361"/>
      <c r="AT59" s="361"/>
      <c r="AU59" s="361"/>
      <c r="AV59" s="361"/>
      <c r="AW59" s="361"/>
      <c r="AX59" s="361"/>
      <c r="AY59" s="361"/>
      <c r="AZ59" s="361"/>
      <c r="BA59" s="361"/>
      <c r="BB59" s="361"/>
      <c r="BC59" s="361"/>
      <c r="BD59" s="361"/>
      <c r="BE59" s="361"/>
      <c r="BF59" s="361"/>
      <c r="BG59" s="361"/>
      <c r="BH59" s="361"/>
      <c r="BI59" s="361"/>
      <c r="BJ59" s="361"/>
      <c r="BK59" s="361"/>
    </row>
    <row r="60" spans="2:63" s="17" customFormat="1" ht="26.25" thickBot="1">
      <c r="B60" s="596" t="s">
        <v>94</v>
      </c>
      <c r="C60" s="284">
        <v>1940</v>
      </c>
      <c r="D60" s="597">
        <v>1941</v>
      </c>
      <c r="E60" s="597">
        <v>1942</v>
      </c>
      <c r="F60" s="597">
        <v>1943</v>
      </c>
      <c r="G60" s="597">
        <v>1944</v>
      </c>
      <c r="H60" s="597">
        <v>1945</v>
      </c>
      <c r="I60" s="597">
        <v>1946</v>
      </c>
      <c r="J60" s="597">
        <v>1947</v>
      </c>
      <c r="K60" s="597">
        <v>1948</v>
      </c>
      <c r="L60" s="597">
        <v>1949</v>
      </c>
      <c r="M60" s="597">
        <v>1950</v>
      </c>
      <c r="N60" s="597">
        <v>1951</v>
      </c>
      <c r="O60" s="597">
        <v>1952</v>
      </c>
      <c r="P60" s="597">
        <v>1953</v>
      </c>
      <c r="Q60" s="597">
        <v>1954</v>
      </c>
      <c r="R60" s="597">
        <v>1955</v>
      </c>
      <c r="S60" s="597">
        <v>1956</v>
      </c>
      <c r="T60" s="597">
        <v>1957</v>
      </c>
      <c r="U60" s="597">
        <v>1958</v>
      </c>
      <c r="V60" s="597">
        <v>1959</v>
      </c>
      <c r="W60" s="597">
        <v>1960</v>
      </c>
      <c r="X60" s="597">
        <v>1961</v>
      </c>
      <c r="Y60" s="597">
        <v>1962</v>
      </c>
      <c r="Z60" s="597">
        <v>1963</v>
      </c>
      <c r="AA60" s="597">
        <v>1964</v>
      </c>
      <c r="AB60" s="597">
        <v>1965</v>
      </c>
      <c r="AC60" s="597">
        <v>1966</v>
      </c>
      <c r="AD60" s="597">
        <v>1967</v>
      </c>
      <c r="AE60" s="597">
        <v>1968</v>
      </c>
      <c r="AF60" s="597">
        <v>1969</v>
      </c>
      <c r="AG60" s="597">
        <v>1970</v>
      </c>
      <c r="AH60" s="597">
        <v>1971</v>
      </c>
      <c r="AI60" s="597">
        <v>1972</v>
      </c>
      <c r="AJ60" s="597">
        <v>1973</v>
      </c>
      <c r="AK60" s="597">
        <v>1974</v>
      </c>
      <c r="AL60" s="597">
        <v>1975</v>
      </c>
      <c r="AM60" s="597">
        <v>1976</v>
      </c>
      <c r="AN60" s="597">
        <v>1977</v>
      </c>
      <c r="AO60" s="597">
        <v>1978</v>
      </c>
      <c r="AP60" s="597">
        <v>1979</v>
      </c>
      <c r="AQ60" s="597">
        <v>1980</v>
      </c>
      <c r="AR60" s="597">
        <v>1981</v>
      </c>
      <c r="AS60" s="597">
        <v>1982</v>
      </c>
      <c r="AT60" s="597">
        <v>1983</v>
      </c>
      <c r="AU60" s="597">
        <v>1984</v>
      </c>
      <c r="AV60" s="597">
        <v>1985</v>
      </c>
      <c r="AW60" s="597">
        <v>1986</v>
      </c>
      <c r="AX60" s="597">
        <v>1987</v>
      </c>
      <c r="AY60" s="597">
        <v>1988</v>
      </c>
      <c r="AZ60" s="597">
        <v>1989</v>
      </c>
      <c r="BA60" s="597">
        <v>1990</v>
      </c>
      <c r="BB60" s="597">
        <v>1991</v>
      </c>
      <c r="BC60" s="597">
        <v>1992</v>
      </c>
      <c r="BD60" s="597">
        <v>1993</v>
      </c>
      <c r="BE60" s="597">
        <v>1994</v>
      </c>
      <c r="BF60" s="597">
        <v>1995</v>
      </c>
      <c r="BG60" s="597">
        <v>1996</v>
      </c>
      <c r="BH60" s="597">
        <v>1997</v>
      </c>
      <c r="BI60" s="597">
        <v>1998</v>
      </c>
      <c r="BJ60" s="597">
        <v>1999</v>
      </c>
      <c r="BK60" s="598">
        <v>2000</v>
      </c>
    </row>
    <row r="61" spans="2:63" s="17" customFormat="1">
      <c r="B61" s="599" t="s">
        <v>4</v>
      </c>
      <c r="C61" s="600"/>
      <c r="D61" s="601"/>
      <c r="E61" s="601"/>
      <c r="F61" s="601"/>
      <c r="G61" s="601"/>
      <c r="H61" s="601"/>
      <c r="I61" s="601">
        <v>6.2801710781198972E-4</v>
      </c>
      <c r="J61" s="601">
        <v>1.2528602197579132E-3</v>
      </c>
      <c r="K61" s="601">
        <v>1.8676679294509786E-3</v>
      </c>
      <c r="L61" s="601">
        <v>2.4652216198693599E-3</v>
      </c>
      <c r="M61" s="601">
        <v>3.0553561941934607E-3</v>
      </c>
      <c r="N61" s="601">
        <v>3.7971931693800286E-3</v>
      </c>
      <c r="O61" s="601">
        <v>4.6637548930672313E-3</v>
      </c>
      <c r="P61" s="601">
        <v>5.5010949241249933E-3</v>
      </c>
      <c r="Q61" s="601">
        <v>6.133326478213662E-3</v>
      </c>
      <c r="R61" s="601">
        <v>6.863910728069981E-3</v>
      </c>
      <c r="S61" s="601">
        <v>7.3176633593906625E-3</v>
      </c>
      <c r="T61" s="601">
        <v>7.768436178740676E-3</v>
      </c>
      <c r="U61" s="601">
        <v>8.203365001982774E-3</v>
      </c>
      <c r="V61" s="601">
        <v>8.6045528244624771E-3</v>
      </c>
      <c r="W61" s="601">
        <v>8.979485882770262E-3</v>
      </c>
      <c r="X61" s="601">
        <v>9.5506272748676607E-3</v>
      </c>
      <c r="Y61" s="601">
        <v>9.8688808196655698E-3</v>
      </c>
      <c r="Z61" s="601">
        <v>1.0267064661346931E-2</v>
      </c>
      <c r="AA61" s="601">
        <v>1.0743832538756895E-2</v>
      </c>
      <c r="AB61" s="601">
        <v>1.1100064276156845E-2</v>
      </c>
      <c r="AC61" s="601">
        <v>1.1340804074185341E-2</v>
      </c>
      <c r="AD61" s="601">
        <v>1.1760088610464112E-2</v>
      </c>
      <c r="AE61" s="601">
        <v>1.1974912902274419E-2</v>
      </c>
      <c r="AF61" s="601">
        <v>1.2277394453107146E-2</v>
      </c>
      <c r="AG61" s="601">
        <v>1.2562781401567752E-2</v>
      </c>
      <c r="AH61" s="601">
        <v>1.2840740516622685E-2</v>
      </c>
      <c r="AI61" s="601">
        <v>1.301444123112523E-2</v>
      </c>
      <c r="AJ61" s="601">
        <v>1.3274493442428547E-2</v>
      </c>
      <c r="AK61" s="601">
        <v>1.3430108311074938E-2</v>
      </c>
      <c r="AL61" s="601">
        <v>1.3579634015774115E-2</v>
      </c>
      <c r="AM61" s="601">
        <v>1.3725973904015467E-2</v>
      </c>
      <c r="AN61" s="601">
        <v>1.3870108092517723E-2</v>
      </c>
      <c r="AO61" s="601">
        <v>1.399530591137582E-2</v>
      </c>
      <c r="AP61" s="601">
        <v>1.4119151950414912E-2</v>
      </c>
      <c r="AQ61" s="601">
        <v>1.4216745362720185E-2</v>
      </c>
      <c r="AR61" s="601">
        <v>1.4328498325016528E-2</v>
      </c>
      <c r="AS61" s="601">
        <v>1.4422132017162387E-2</v>
      </c>
      <c r="AT61" s="601">
        <v>1.4523287865356406E-2</v>
      </c>
      <c r="AU61" s="601">
        <v>1.439552569689752E-2</v>
      </c>
      <c r="AV61" s="601">
        <v>1.4251024175715023E-2</v>
      </c>
      <c r="AW61" s="601">
        <v>1.4122197556188834E-2</v>
      </c>
      <c r="AX61" s="601">
        <v>1.398409184649383E-2</v>
      </c>
      <c r="AY61" s="601">
        <v>1.3861637678789241E-2</v>
      </c>
      <c r="AZ61" s="601">
        <v>1.3731466144147043E-2</v>
      </c>
      <c r="BA61" s="601">
        <v>1.3610339130628507E-2</v>
      </c>
      <c r="BB61" s="601">
        <v>1.3483243645651023E-2</v>
      </c>
      <c r="BC61" s="601">
        <v>1.3369966551479266E-2</v>
      </c>
      <c r="BD61" s="601">
        <v>1.3250795375481728E-2</v>
      </c>
      <c r="BE61" s="601">
        <v>1.3150470482778703E-2</v>
      </c>
      <c r="BF61" s="601">
        <v>1.3049114145005088E-2</v>
      </c>
      <c r="BG61" s="601">
        <v>1.2955801406367089E-2</v>
      </c>
      <c r="BH61" s="601">
        <v>1.2855598283911739E-2</v>
      </c>
      <c r="BI61" s="601">
        <v>1.2746590586492447E-2</v>
      </c>
      <c r="BJ61" s="601">
        <v>1.264715145977632E-2</v>
      </c>
      <c r="BK61" s="602">
        <v>1.2548701081648411E-2</v>
      </c>
    </row>
    <row r="62" spans="2:63" s="17" customFormat="1">
      <c r="B62" s="599" t="s">
        <v>5</v>
      </c>
      <c r="C62" s="603"/>
      <c r="D62" s="604"/>
      <c r="E62" s="604"/>
      <c r="F62" s="604"/>
      <c r="G62" s="604"/>
      <c r="H62" s="604"/>
      <c r="I62" s="604">
        <v>6.291668941486733E-4</v>
      </c>
      <c r="J62" s="604">
        <v>1.2559336113169355E-3</v>
      </c>
      <c r="K62" s="604">
        <v>1.8736189293000723E-3</v>
      </c>
      <c r="L62" s="604">
        <v>2.4750224737596447E-3</v>
      </c>
      <c r="M62" s="604">
        <v>3.0704118493763946E-3</v>
      </c>
      <c r="N62" s="604">
        <v>3.8199344312529046E-3</v>
      </c>
      <c r="O62" s="604">
        <v>4.6979526844205723E-3</v>
      </c>
      <c r="P62" s="604">
        <v>5.5498587203649512E-3</v>
      </c>
      <c r="Q62" s="604">
        <v>6.1988543450189112E-3</v>
      </c>
      <c r="R62" s="604">
        <v>6.9497057049302336E-3</v>
      </c>
      <c r="S62" s="604">
        <v>7.423105828378595E-3</v>
      </c>
      <c r="T62" s="604">
        <v>7.8961641363916053E-3</v>
      </c>
      <c r="U62" s="604">
        <v>8.3560428191418509E-3</v>
      </c>
      <c r="V62" s="604">
        <v>8.7845822622996915E-3</v>
      </c>
      <c r="W62" s="604">
        <v>9.1893966389368555E-3</v>
      </c>
      <c r="X62" s="604">
        <v>9.8046294807621476E-3</v>
      </c>
      <c r="Y62" s="604">
        <v>1.0157794012017224E-2</v>
      </c>
      <c r="Z62" s="604">
        <v>1.0601316335688551E-2</v>
      </c>
      <c r="AA62" s="604">
        <v>1.1131378715972504E-2</v>
      </c>
      <c r="AB62" s="604">
        <v>1.153693560323088E-2</v>
      </c>
      <c r="AC62" s="604">
        <v>1.1821851985037986E-2</v>
      </c>
      <c r="AD62" s="604">
        <v>1.2301260792153717E-2</v>
      </c>
      <c r="AE62" s="604">
        <v>1.2558214261706243E-2</v>
      </c>
      <c r="AF62" s="604">
        <v>1.2910641543293744E-2</v>
      </c>
      <c r="AG62" s="604">
        <v>1.3245001207710992E-2</v>
      </c>
      <c r="AH62" s="604">
        <v>1.3574395519017235E-2</v>
      </c>
      <c r="AI62" s="604">
        <v>1.3788418621152182E-2</v>
      </c>
      <c r="AJ62" s="604">
        <v>1.4094804846182123E-2</v>
      </c>
      <c r="AK62" s="604">
        <v>1.4293560561408399E-2</v>
      </c>
      <c r="AL62" s="604">
        <v>1.4482824806133615E-2</v>
      </c>
      <c r="AM62" s="604">
        <v>1.466943662669091E-2</v>
      </c>
      <c r="AN62" s="604">
        <v>1.4851033696252026E-2</v>
      </c>
      <c r="AO62" s="604">
        <v>1.5013726487285783E-2</v>
      </c>
      <c r="AP62" s="604">
        <v>1.5172336074819246E-2</v>
      </c>
      <c r="AQ62" s="604">
        <v>1.5309745763461323E-2</v>
      </c>
      <c r="AR62" s="604">
        <v>1.5450000297037294E-2</v>
      </c>
      <c r="AS62" s="604">
        <v>1.5580527696252922E-2</v>
      </c>
      <c r="AT62" s="604">
        <v>1.5714258055766404E-2</v>
      </c>
      <c r="AU62" s="604">
        <v>1.5595971527872794E-2</v>
      </c>
      <c r="AV62" s="604">
        <v>1.5460876589959843E-2</v>
      </c>
      <c r="AW62" s="604">
        <v>1.5336094621270452E-2</v>
      </c>
      <c r="AX62" s="604">
        <v>1.5203823067191802E-2</v>
      </c>
      <c r="AY62" s="604">
        <v>1.5083839913714094E-2</v>
      </c>
      <c r="AZ62" s="604">
        <v>1.4956028551626728E-2</v>
      </c>
      <c r="BA62" s="604">
        <v>1.4834704746325169E-2</v>
      </c>
      <c r="BB62" s="604">
        <v>1.4710437553645503E-2</v>
      </c>
      <c r="BC62" s="604">
        <v>1.4597529049417499E-2</v>
      </c>
      <c r="BD62" s="604">
        <v>1.4478305802515962E-2</v>
      </c>
      <c r="BE62" s="604">
        <v>1.4375197996372942E-2</v>
      </c>
      <c r="BF62" s="604">
        <v>1.4275558057577331E-2</v>
      </c>
      <c r="BG62" s="604">
        <v>1.4183371790961758E-2</v>
      </c>
      <c r="BH62" s="604">
        <v>1.4077184792308751E-2</v>
      </c>
      <c r="BI62" s="604">
        <v>1.3966238152529911E-2</v>
      </c>
      <c r="BJ62" s="604">
        <v>1.3866317093400665E-2</v>
      </c>
      <c r="BK62" s="605">
        <v>1.3763354066219532E-2</v>
      </c>
    </row>
    <row r="63" spans="2:63" s="17" customFormat="1">
      <c r="B63" s="599" t="s">
        <v>6</v>
      </c>
      <c r="C63" s="603"/>
      <c r="D63" s="604"/>
      <c r="E63" s="604"/>
      <c r="F63" s="604"/>
      <c r="G63" s="604"/>
      <c r="H63" s="604"/>
      <c r="I63" s="604">
        <v>6.2994056601269142E-4</v>
      </c>
      <c r="J63" s="604">
        <v>1.2580053649286077E-3</v>
      </c>
      <c r="K63" s="604">
        <v>1.8776378149157041E-3</v>
      </c>
      <c r="L63" s="604">
        <v>2.4816525505251086E-3</v>
      </c>
      <c r="M63" s="604">
        <v>3.0806153581424247E-3</v>
      </c>
      <c r="N63" s="604">
        <v>3.8353726493045026E-3</v>
      </c>
      <c r="O63" s="604">
        <v>4.7212102988790161E-3</v>
      </c>
      <c r="P63" s="604">
        <v>5.5830820093751817E-3</v>
      </c>
      <c r="Q63" s="604">
        <v>6.2435840467126623E-3</v>
      </c>
      <c r="R63" s="604">
        <v>7.0083749557430146E-3</v>
      </c>
      <c r="S63" s="604">
        <v>7.4953492011323843E-3</v>
      </c>
      <c r="T63" s="604">
        <v>7.9838422794086209E-3</v>
      </c>
      <c r="U63" s="604">
        <v>8.4610441857288325E-3</v>
      </c>
      <c r="V63" s="604">
        <v>8.9086240643001038E-3</v>
      </c>
      <c r="W63" s="604">
        <v>9.3342930405620438E-3</v>
      </c>
      <c r="X63" s="604">
        <v>9.9802863681379764E-3</v>
      </c>
      <c r="Y63" s="604">
        <v>1.0358721516166047E-2</v>
      </c>
      <c r="Z63" s="604">
        <v>1.0832968245195996E-2</v>
      </c>
      <c r="AA63" s="604">
        <v>1.1400542026068073E-2</v>
      </c>
      <c r="AB63" s="604">
        <v>1.1842086319483207E-2</v>
      </c>
      <c r="AC63" s="604">
        <v>1.2155569523678907E-2</v>
      </c>
      <c r="AD63" s="604">
        <v>1.2678447871826848E-2</v>
      </c>
      <c r="AE63" s="604">
        <v>1.2968071785781937E-2</v>
      </c>
      <c r="AF63" s="604">
        <v>1.3355255130558101E-2</v>
      </c>
      <c r="AG63" s="604">
        <v>1.3727859898714903E-2</v>
      </c>
      <c r="AH63" s="604">
        <v>1.4093298456548463E-2</v>
      </c>
      <c r="AI63" s="604">
        <v>1.4337220806625646E-2</v>
      </c>
      <c r="AJ63" s="604">
        <v>1.4678328807296049E-2</v>
      </c>
      <c r="AK63" s="604">
        <v>1.4905348472693897E-2</v>
      </c>
      <c r="AL63" s="604">
        <v>1.5124603803719255E-2</v>
      </c>
      <c r="AM63" s="604">
        <v>1.5339449616845999E-2</v>
      </c>
      <c r="AN63" s="604">
        <v>1.5550922576345837E-2</v>
      </c>
      <c r="AO63" s="604">
        <v>1.574111172511293E-2</v>
      </c>
      <c r="AP63" s="604">
        <v>1.5928157378223444E-2</v>
      </c>
      <c r="AQ63" s="604">
        <v>1.6089326832736058E-2</v>
      </c>
      <c r="AR63" s="604">
        <v>1.6257014597593454E-2</v>
      </c>
      <c r="AS63" s="604">
        <v>1.6411545299265671E-2</v>
      </c>
      <c r="AT63" s="604">
        <v>1.6572813325435993E-2</v>
      </c>
      <c r="AU63" s="604">
        <v>1.6461772180464306E-2</v>
      </c>
      <c r="AV63" s="604">
        <v>1.6332837853006165E-2</v>
      </c>
      <c r="AW63" s="604">
        <v>1.6214555133720526E-2</v>
      </c>
      <c r="AX63" s="604">
        <v>1.6084712588347035E-2</v>
      </c>
      <c r="AY63" s="604">
        <v>1.5971048801310082E-2</v>
      </c>
      <c r="AZ63" s="604">
        <v>1.5845637331262076E-2</v>
      </c>
      <c r="BA63" s="604">
        <v>1.5729956090044107E-2</v>
      </c>
      <c r="BB63" s="604">
        <v>1.5603347797393989E-2</v>
      </c>
      <c r="BC63" s="604">
        <v>1.5494115923581282E-2</v>
      </c>
      <c r="BD63" s="604">
        <v>1.5372839311957296E-2</v>
      </c>
      <c r="BE63" s="604">
        <v>1.5273318550957817E-2</v>
      </c>
      <c r="BF63" s="604">
        <v>1.5174124229834116E-2</v>
      </c>
      <c r="BG63" s="604">
        <v>1.5079420667478558E-2</v>
      </c>
      <c r="BH63" s="604">
        <v>1.4974209944166848E-2</v>
      </c>
      <c r="BI63" s="604">
        <v>1.4862706193031218E-2</v>
      </c>
      <c r="BJ63" s="604">
        <v>1.4758263241049051E-2</v>
      </c>
      <c r="BK63" s="605">
        <v>1.4653630559924071E-2</v>
      </c>
    </row>
    <row r="64" spans="2:63" s="17" customFormat="1" ht="15.75" thickBot="1">
      <c r="B64" s="293" t="s">
        <v>7</v>
      </c>
      <c r="C64" s="606"/>
      <c r="D64" s="607"/>
      <c r="E64" s="607"/>
      <c r="F64" s="607"/>
      <c r="G64" s="607"/>
      <c r="H64" s="607"/>
      <c r="I64" s="607">
        <v>6.3111193854161558E-4</v>
      </c>
      <c r="J64" s="607">
        <v>1.2611477749811392E-3</v>
      </c>
      <c r="K64" s="607">
        <v>1.883744879537317E-3</v>
      </c>
      <c r="L64" s="607">
        <v>2.4917448701383873E-3</v>
      </c>
      <c r="M64" s="607">
        <v>3.0961759034609172E-3</v>
      </c>
      <c r="N64" s="607">
        <v>3.8589563887759864E-3</v>
      </c>
      <c r="O64" s="607">
        <v>4.7568040409826087E-3</v>
      </c>
      <c r="P64" s="607">
        <v>5.6340195604265546E-3</v>
      </c>
      <c r="Q64" s="607">
        <v>6.3122950492158596E-3</v>
      </c>
      <c r="R64" s="607">
        <v>7.098662919565262E-3</v>
      </c>
      <c r="S64" s="607">
        <v>7.6067434687565917E-3</v>
      </c>
      <c r="T64" s="607">
        <v>8.119296110245108E-3</v>
      </c>
      <c r="U64" s="607">
        <v>8.6235695674016684E-3</v>
      </c>
      <c r="V64" s="607">
        <v>9.1009832766774032E-3</v>
      </c>
      <c r="W64" s="607">
        <v>9.5594132790517792E-3</v>
      </c>
      <c r="X64" s="607">
        <v>1.0253713342674426E-2</v>
      </c>
      <c r="Y64" s="607">
        <v>1.0672084536207816E-2</v>
      </c>
      <c r="Z64" s="607">
        <v>1.1195514144780106E-2</v>
      </c>
      <c r="AA64" s="607">
        <v>1.1824795827751962E-2</v>
      </c>
      <c r="AB64" s="607">
        <v>1.2320788664030313E-2</v>
      </c>
      <c r="AC64" s="607">
        <v>1.2683397551951277E-2</v>
      </c>
      <c r="AD64" s="607">
        <v>1.3273548993511054E-2</v>
      </c>
      <c r="AE64" s="607">
        <v>1.361207386580736E-2</v>
      </c>
      <c r="AF64" s="607">
        <v>1.4059155250814078E-2</v>
      </c>
      <c r="AG64" s="607">
        <v>1.4488869307690588E-2</v>
      </c>
      <c r="AH64" s="607">
        <v>1.4912305471282843E-2</v>
      </c>
      <c r="AI64" s="607">
        <v>1.5206195133980343E-2</v>
      </c>
      <c r="AJ64" s="607">
        <v>1.5606983310727544E-2</v>
      </c>
      <c r="AK64" s="607">
        <v>1.5885524808885818E-2</v>
      </c>
      <c r="AL64" s="607">
        <v>1.6152573502134126E-2</v>
      </c>
      <c r="AM64" s="607">
        <v>1.641588518338968E-2</v>
      </c>
      <c r="AN64" s="607">
        <v>1.6673633295439905E-2</v>
      </c>
      <c r="AO64" s="607">
        <v>1.6913197503415169E-2</v>
      </c>
      <c r="AP64" s="607">
        <v>1.7145316232693619E-2</v>
      </c>
      <c r="AQ64" s="607">
        <v>1.7351929862006746E-2</v>
      </c>
      <c r="AR64" s="607">
        <v>1.7561671239961708E-2</v>
      </c>
      <c r="AS64" s="607">
        <v>1.7763844500224286E-2</v>
      </c>
      <c r="AT64" s="607">
        <v>1.7965565421442752E-2</v>
      </c>
      <c r="AU64" s="607">
        <v>1.7871654299388837E-2</v>
      </c>
      <c r="AV64" s="607">
        <v>1.7756078869188466E-2</v>
      </c>
      <c r="AW64" s="607">
        <v>1.7646567640135665E-2</v>
      </c>
      <c r="AX64" s="607">
        <v>1.7528175355817379E-2</v>
      </c>
      <c r="AY64" s="607">
        <v>1.74232494532361E-2</v>
      </c>
      <c r="AZ64" s="607">
        <v>1.7301281531847179E-2</v>
      </c>
      <c r="BA64" s="607">
        <v>1.7187398278177269E-2</v>
      </c>
      <c r="BB64" s="607">
        <v>1.7071433399056313E-2</v>
      </c>
      <c r="BC64" s="607">
        <v>1.6960198201961645E-2</v>
      </c>
      <c r="BD64" s="607">
        <v>1.6846320075266971E-2</v>
      </c>
      <c r="BE64" s="607">
        <v>1.6749416507717226E-2</v>
      </c>
      <c r="BF64" s="607">
        <v>1.6652995325229927E-2</v>
      </c>
      <c r="BG64" s="607">
        <v>1.6557707361884326E-2</v>
      </c>
      <c r="BH64" s="607">
        <v>1.6451921220337069E-2</v>
      </c>
      <c r="BI64" s="607">
        <v>1.6338395620949325E-2</v>
      </c>
      <c r="BJ64" s="607">
        <v>1.6232044019855795E-2</v>
      </c>
      <c r="BK64" s="608">
        <v>1.612434620390622E-2</v>
      </c>
    </row>
    <row r="65" spans="2:63">
      <c r="BB65" s="30"/>
      <c r="BC65" s="30"/>
      <c r="BD65" s="30"/>
      <c r="BE65" s="30"/>
      <c r="BF65" s="30"/>
      <c r="BG65" s="30"/>
      <c r="BH65" s="30"/>
      <c r="BI65" s="30"/>
      <c r="BJ65" s="30"/>
      <c r="BK65" s="30"/>
    </row>
    <row r="66" spans="2:63">
      <c r="C66" s="395"/>
      <c r="D66" s="395"/>
      <c r="E66" s="395"/>
      <c r="F66" s="395"/>
      <c r="G66" s="395"/>
      <c r="H66" s="395"/>
      <c r="I66" s="395"/>
      <c r="J66" s="395"/>
      <c r="K66" s="395"/>
      <c r="L66" s="395"/>
      <c r="M66" s="395"/>
      <c r="N66" s="395"/>
      <c r="O66" s="395"/>
      <c r="P66" s="395"/>
      <c r="Q66" s="395"/>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29"/>
      <c r="AU66" s="29"/>
      <c r="AV66" s="29"/>
      <c r="AW66" s="29"/>
      <c r="AX66" s="29"/>
      <c r="AY66" s="29"/>
      <c r="AZ66" s="29"/>
      <c r="BA66" s="29"/>
    </row>
    <row r="67" spans="2:63" ht="15.75">
      <c r="B67" s="27" t="s">
        <v>62</v>
      </c>
      <c r="C67" s="395"/>
      <c r="D67" s="395"/>
      <c r="E67" s="395"/>
      <c r="F67" s="395"/>
      <c r="G67" s="395"/>
      <c r="H67" s="395"/>
      <c r="I67" s="395"/>
      <c r="J67" s="395"/>
      <c r="K67" s="395"/>
      <c r="L67" s="395"/>
      <c r="M67" s="395"/>
      <c r="N67" s="395"/>
      <c r="O67" s="395"/>
      <c r="P67" s="395"/>
      <c r="Q67" s="395"/>
      <c r="R67" s="395"/>
      <c r="S67" s="395"/>
      <c r="T67" s="395"/>
      <c r="U67" s="395"/>
      <c r="V67" s="395"/>
      <c r="W67" s="395"/>
      <c r="X67" s="395"/>
      <c r="Y67" s="395"/>
      <c r="Z67" s="395"/>
      <c r="AA67" s="395"/>
      <c r="AB67" s="395"/>
      <c r="AC67" s="395"/>
      <c r="AD67" s="395"/>
      <c r="AE67" s="395"/>
      <c r="AF67" s="395"/>
      <c r="AG67" s="395"/>
      <c r="AH67" s="395"/>
      <c r="AI67" s="395"/>
      <c r="AJ67" s="395"/>
      <c r="AK67" s="395"/>
      <c r="AL67" s="395"/>
      <c r="AM67" s="395"/>
      <c r="AN67" s="395"/>
      <c r="AO67" s="395"/>
      <c r="AP67" s="395"/>
      <c r="AQ67" s="395"/>
      <c r="AR67" s="395"/>
      <c r="AS67" s="395"/>
      <c r="AT67" s="29"/>
      <c r="AU67" s="29"/>
      <c r="AV67" s="29"/>
      <c r="AW67" s="29"/>
      <c r="AX67" s="29"/>
      <c r="AY67" s="29"/>
      <c r="AZ67" s="29"/>
      <c r="BA67" s="29"/>
    </row>
    <row r="68" spans="2:63" ht="15.75" thickBot="1">
      <c r="C68" s="395"/>
      <c r="D68" s="395"/>
      <c r="E68" s="395"/>
      <c r="F68" s="395"/>
      <c r="G68" s="395"/>
      <c r="H68" s="395"/>
      <c r="I68" s="395"/>
      <c r="J68" s="395"/>
      <c r="K68" s="395"/>
      <c r="L68" s="395"/>
      <c r="M68" s="395"/>
      <c r="N68" s="395"/>
      <c r="O68" s="395"/>
      <c r="P68" s="395"/>
      <c r="Q68" s="395"/>
      <c r="R68" s="395"/>
      <c r="S68" s="395"/>
      <c r="T68" s="395"/>
      <c r="U68" s="395"/>
      <c r="V68" s="395"/>
      <c r="W68" s="395"/>
      <c r="X68" s="395"/>
      <c r="Y68" s="395"/>
      <c r="Z68" s="395"/>
      <c r="AA68" s="395"/>
      <c r="AB68" s="395"/>
      <c r="AC68" s="395"/>
      <c r="AD68" s="395"/>
      <c r="AE68" s="395"/>
      <c r="AF68" s="395"/>
      <c r="AG68" s="395"/>
      <c r="AH68" s="395"/>
      <c r="AI68" s="395"/>
      <c r="AJ68" s="395"/>
      <c r="AK68" s="395"/>
      <c r="AL68" s="395"/>
      <c r="AM68" s="395"/>
      <c r="AN68" s="395"/>
      <c r="AO68" s="395"/>
      <c r="AP68" s="395"/>
      <c r="AQ68" s="395"/>
      <c r="AR68" s="395"/>
      <c r="AS68" s="395"/>
      <c r="AT68" s="395"/>
      <c r="AU68" s="395"/>
      <c r="AV68" s="395"/>
      <c r="AW68" s="395"/>
      <c r="AX68" s="395"/>
      <c r="AY68" s="395"/>
      <c r="AZ68" s="395"/>
      <c r="BA68" s="395"/>
      <c r="BB68" s="395"/>
      <c r="BC68" s="395"/>
      <c r="BD68" s="395"/>
      <c r="BE68" s="395"/>
      <c r="BF68" s="395"/>
      <c r="BG68" s="395"/>
      <c r="BH68" s="395"/>
      <c r="BI68" s="395"/>
      <c r="BJ68" s="395"/>
      <c r="BK68" s="395"/>
    </row>
    <row r="69" spans="2:63" s="20" customFormat="1" ht="52.5" thickBot="1">
      <c r="B69" s="646" t="s">
        <v>89</v>
      </c>
      <c r="C69" s="284">
        <v>1940</v>
      </c>
      <c r="D69" s="597">
        <v>1941</v>
      </c>
      <c r="E69" s="597">
        <v>1942</v>
      </c>
      <c r="F69" s="597">
        <v>1943</v>
      </c>
      <c r="G69" s="597">
        <v>1944</v>
      </c>
      <c r="H69" s="597">
        <v>1945</v>
      </c>
      <c r="I69" s="597">
        <v>1946</v>
      </c>
      <c r="J69" s="597">
        <v>1947</v>
      </c>
      <c r="K69" s="597">
        <v>1948</v>
      </c>
      <c r="L69" s="597">
        <v>1949</v>
      </c>
      <c r="M69" s="597">
        <v>1950</v>
      </c>
      <c r="N69" s="597">
        <v>1951</v>
      </c>
      <c r="O69" s="597">
        <v>1952</v>
      </c>
      <c r="P69" s="597">
        <v>1953</v>
      </c>
      <c r="Q69" s="597">
        <v>1954</v>
      </c>
      <c r="R69" s="597">
        <v>1955</v>
      </c>
      <c r="S69" s="597">
        <v>1956</v>
      </c>
      <c r="T69" s="597">
        <v>1957</v>
      </c>
      <c r="U69" s="597">
        <v>1958</v>
      </c>
      <c r="V69" s="597">
        <v>1959</v>
      </c>
      <c r="W69" s="597">
        <v>1960</v>
      </c>
      <c r="X69" s="597">
        <v>1961</v>
      </c>
      <c r="Y69" s="597">
        <v>1962</v>
      </c>
      <c r="Z69" s="597">
        <v>1963</v>
      </c>
      <c r="AA69" s="597">
        <v>1964</v>
      </c>
      <c r="AB69" s="597">
        <v>1965</v>
      </c>
      <c r="AC69" s="597">
        <v>1966</v>
      </c>
      <c r="AD69" s="597">
        <v>1967</v>
      </c>
      <c r="AE69" s="597">
        <v>1968</v>
      </c>
      <c r="AF69" s="597">
        <v>1969</v>
      </c>
      <c r="AG69" s="597">
        <v>1970</v>
      </c>
      <c r="AH69" s="597">
        <v>1971</v>
      </c>
      <c r="AI69" s="597">
        <v>1972</v>
      </c>
      <c r="AJ69" s="597">
        <v>1973</v>
      </c>
      <c r="AK69" s="597">
        <v>1974</v>
      </c>
      <c r="AL69" s="597">
        <v>1975</v>
      </c>
      <c r="AM69" s="597">
        <v>1976</v>
      </c>
      <c r="AN69" s="597">
        <v>1977</v>
      </c>
      <c r="AO69" s="597">
        <v>1978</v>
      </c>
      <c r="AP69" s="597">
        <v>1979</v>
      </c>
      <c r="AQ69" s="597">
        <v>1980</v>
      </c>
      <c r="AR69" s="597">
        <v>1981</v>
      </c>
      <c r="AS69" s="597">
        <v>1982</v>
      </c>
      <c r="AT69" s="597">
        <v>1983</v>
      </c>
      <c r="AU69" s="597">
        <v>1984</v>
      </c>
      <c r="AV69" s="597">
        <v>1985</v>
      </c>
      <c r="AW69" s="597">
        <v>1986</v>
      </c>
      <c r="AX69" s="597">
        <v>1987</v>
      </c>
      <c r="AY69" s="597">
        <v>1988</v>
      </c>
      <c r="AZ69" s="597">
        <v>1989</v>
      </c>
      <c r="BA69" s="597">
        <v>1990</v>
      </c>
      <c r="BB69" s="597">
        <v>1991</v>
      </c>
      <c r="BC69" s="597">
        <v>1992</v>
      </c>
      <c r="BD69" s="597">
        <v>1993</v>
      </c>
      <c r="BE69" s="597">
        <v>1994</v>
      </c>
      <c r="BF69" s="597">
        <v>1995</v>
      </c>
      <c r="BG69" s="597">
        <v>1996</v>
      </c>
      <c r="BH69" s="597">
        <v>1997</v>
      </c>
      <c r="BI69" s="597">
        <v>1998</v>
      </c>
      <c r="BJ69" s="597">
        <v>1999</v>
      </c>
      <c r="BK69" s="598">
        <v>2000</v>
      </c>
    </row>
    <row r="70" spans="2:63" s="20" customFormat="1">
      <c r="B70" s="599" t="s">
        <v>4</v>
      </c>
      <c r="C70" s="600">
        <v>0.86779265192119903</v>
      </c>
      <c r="D70" s="601">
        <v>0.86434906020368685</v>
      </c>
      <c r="E70" s="601">
        <v>0.87164409238977902</v>
      </c>
      <c r="F70" s="601">
        <v>0.86965049268940953</v>
      </c>
      <c r="G70" s="601">
        <v>0.87485187195082248</v>
      </c>
      <c r="H70" s="601">
        <v>0.87555108620156918</v>
      </c>
      <c r="I70" s="601">
        <v>0.87856185884436455</v>
      </c>
      <c r="J70" s="601">
        <v>0.88065780683442829</v>
      </c>
      <c r="K70" s="601">
        <v>0.88356599382400347</v>
      </c>
      <c r="L70" s="601">
        <v>0.87422599328973249</v>
      </c>
      <c r="M70" s="601">
        <v>0.88145103580259276</v>
      </c>
      <c r="N70" s="601">
        <v>0.87181216133849004</v>
      </c>
      <c r="O70" s="601">
        <v>0.85352393626378664</v>
      </c>
      <c r="P70" s="601">
        <v>0.84135960614556571</v>
      </c>
      <c r="Q70" s="601">
        <v>0.84029837808645602</v>
      </c>
      <c r="R70" s="601">
        <v>0.84254972160921993</v>
      </c>
      <c r="S70" s="601">
        <v>0.84409935892577415</v>
      </c>
      <c r="T70" s="601">
        <v>0.83989548114473156</v>
      </c>
      <c r="U70" s="601">
        <v>0.83627429605550629</v>
      </c>
      <c r="V70" s="601">
        <v>0.83289933536233984</v>
      </c>
      <c r="W70" s="601">
        <v>0.82658848061292312</v>
      </c>
      <c r="X70" s="601">
        <v>0.82482410852807819</v>
      </c>
      <c r="Y70" s="601">
        <v>0.82061129454293358</v>
      </c>
      <c r="Z70" s="601">
        <v>0.81794787908307609</v>
      </c>
      <c r="AA70" s="601">
        <v>0.81748762373533612</v>
      </c>
      <c r="AB70" s="601">
        <v>0.81627119722671704</v>
      </c>
      <c r="AC70" s="601">
        <v>0.81371792282576116</v>
      </c>
      <c r="AD70" s="601">
        <v>0.81340390643366323</v>
      </c>
      <c r="AE70" s="601">
        <v>0.81226054785908985</v>
      </c>
      <c r="AF70" s="601">
        <v>0.81412735171928596</v>
      </c>
      <c r="AG70" s="601">
        <v>0.81472837915828566</v>
      </c>
      <c r="AH70" s="601">
        <v>0.81525020549641503</v>
      </c>
      <c r="AI70" s="601">
        <v>0.81415451043353448</v>
      </c>
      <c r="AJ70" s="601">
        <v>0.81398130251382272</v>
      </c>
      <c r="AK70" s="601">
        <v>0.81283033416860295</v>
      </c>
      <c r="AL70" s="601">
        <v>0.81169451014371363</v>
      </c>
      <c r="AM70" s="601">
        <v>0.81057353349170613</v>
      </c>
      <c r="AN70" s="601">
        <v>0.81001852225031767</v>
      </c>
      <c r="AO70" s="601">
        <v>0.80891927668485186</v>
      </c>
      <c r="AP70" s="601">
        <v>0.80783416932601593</v>
      </c>
      <c r="AQ70" s="601">
        <v>0.80627007899867376</v>
      </c>
      <c r="AR70" s="601">
        <v>0.80524229118050061</v>
      </c>
      <c r="AS70" s="601">
        <v>0.80362421734410017</v>
      </c>
      <c r="AT70" s="601">
        <v>0.80259909030828758</v>
      </c>
      <c r="AU70" s="601">
        <v>0.80099721372118693</v>
      </c>
      <c r="AV70" s="601">
        <v>0.79940734121940149</v>
      </c>
      <c r="AW70" s="601">
        <v>0.79838742882176295</v>
      </c>
      <c r="AX70" s="601">
        <v>0.79681219225606648</v>
      </c>
      <c r="AY70" s="601">
        <v>0.79575961865066658</v>
      </c>
      <c r="AZ70" s="601">
        <v>0.79413143779328477</v>
      </c>
      <c r="BA70" s="601">
        <v>0.79307978752527941</v>
      </c>
      <c r="BB70" s="601">
        <v>0.79146557316195421</v>
      </c>
      <c r="BC70" s="601">
        <v>0.79041417702972216</v>
      </c>
      <c r="BD70" s="601">
        <v>0.78881297740227696</v>
      </c>
      <c r="BE70" s="601">
        <v>0.78776116722182687</v>
      </c>
      <c r="BF70" s="601">
        <v>0.78617204357910608</v>
      </c>
      <c r="BG70" s="601">
        <v>0.78508729684762479</v>
      </c>
      <c r="BH70" s="601">
        <v>0.7839996079851469</v>
      </c>
      <c r="BI70" s="601">
        <v>0.78236023990456693</v>
      </c>
      <c r="BJ70" s="601">
        <v>0.78127105655092155</v>
      </c>
      <c r="BK70" s="602">
        <v>0.7801784828076499</v>
      </c>
    </row>
    <row r="71" spans="2:63" s="20" customFormat="1">
      <c r="B71" s="599" t="s">
        <v>5</v>
      </c>
      <c r="C71" s="603">
        <v>0.86787464968617056</v>
      </c>
      <c r="D71" s="604">
        <v>0.86453063873035463</v>
      </c>
      <c r="E71" s="604">
        <v>0.871974917012866</v>
      </c>
      <c r="F71" s="604">
        <v>0.87017093831307724</v>
      </c>
      <c r="G71" s="604">
        <v>0.87565218129312228</v>
      </c>
      <c r="H71" s="604">
        <v>0.87671016103268384</v>
      </c>
      <c r="I71" s="604">
        <v>0.88017562532157401</v>
      </c>
      <c r="J71" s="604">
        <v>0.8828241811630223</v>
      </c>
      <c r="K71" s="604">
        <v>0.8863869633343594</v>
      </c>
      <c r="L71" s="604">
        <v>0.87770511055942324</v>
      </c>
      <c r="M71" s="604">
        <v>0.88579494609674236</v>
      </c>
      <c r="N71" s="604">
        <v>0.87702884769742961</v>
      </c>
      <c r="O71" s="604">
        <v>0.85977601496287503</v>
      </c>
      <c r="P71" s="604">
        <v>0.84881190925910299</v>
      </c>
      <c r="Q71" s="604">
        <v>0.84926825290337415</v>
      </c>
      <c r="R71" s="604">
        <v>0.85307081673712726</v>
      </c>
      <c r="S71" s="604">
        <v>0.85624855166910741</v>
      </c>
      <c r="T71" s="604">
        <v>0.8536962379025248</v>
      </c>
      <c r="U71" s="604">
        <v>0.85183553660701306</v>
      </c>
      <c r="V71" s="604">
        <v>0.85032573766112984</v>
      </c>
      <c r="W71" s="604">
        <v>0.84591139233295221</v>
      </c>
      <c r="X71" s="604">
        <v>0.84625512208344877</v>
      </c>
      <c r="Y71" s="604">
        <v>0.8435966067786046</v>
      </c>
      <c r="Z71" s="604">
        <v>0.84241059201558155</v>
      </c>
      <c r="AA71" s="604">
        <v>0.84316787796410242</v>
      </c>
      <c r="AB71" s="604">
        <v>0.84279976753663144</v>
      </c>
      <c r="AC71" s="604">
        <v>0.84089675792202834</v>
      </c>
      <c r="AD71" s="604">
        <v>0.84071119677131023</v>
      </c>
      <c r="AE71" s="604">
        <v>0.83971116136043977</v>
      </c>
      <c r="AF71" s="604">
        <v>0.84152427202545099</v>
      </c>
      <c r="AG71" s="604">
        <v>0.84204645674498679</v>
      </c>
      <c r="AH71" s="604">
        <v>0.84250432826252886</v>
      </c>
      <c r="AI71" s="604">
        <v>0.84154733010299332</v>
      </c>
      <c r="AJ71" s="604">
        <v>0.84121621465379959</v>
      </c>
      <c r="AK71" s="604">
        <v>0.84020952337810695</v>
      </c>
      <c r="AL71" s="604">
        <v>0.83921607804025411</v>
      </c>
      <c r="AM71" s="604">
        <v>0.83823561891596809</v>
      </c>
      <c r="AN71" s="604">
        <v>0.83775017987071865</v>
      </c>
      <c r="AO71" s="604">
        <v>0.83678872778109903</v>
      </c>
      <c r="AP71" s="604">
        <v>0.8358396416347551</v>
      </c>
      <c r="AQ71" s="604">
        <v>0.83437837847737351</v>
      </c>
      <c r="AR71" s="604">
        <v>0.83338661429003225</v>
      </c>
      <c r="AS71" s="604">
        <v>0.83187195469932818</v>
      </c>
      <c r="AT71" s="604">
        <v>0.83088371701965635</v>
      </c>
      <c r="AU71" s="604">
        <v>0.82938510916156738</v>
      </c>
      <c r="AV71" s="604">
        <v>0.82789812075265956</v>
      </c>
      <c r="AW71" s="604">
        <v>0.82691646927052787</v>
      </c>
      <c r="AX71" s="604">
        <v>0.82544419275209913</v>
      </c>
      <c r="AY71" s="604">
        <v>0.82443434317289932</v>
      </c>
      <c r="AZ71" s="604">
        <v>0.82291584373137328</v>
      </c>
      <c r="BA71" s="604">
        <v>0.82190817324255916</v>
      </c>
      <c r="BB71" s="604">
        <v>0.82040389208810072</v>
      </c>
      <c r="BC71" s="604">
        <v>0.81939786940171244</v>
      </c>
      <c r="BD71" s="604">
        <v>0.81790700887047174</v>
      </c>
      <c r="BE71" s="604">
        <v>0.81690210774668759</v>
      </c>
      <c r="BF71" s="604">
        <v>0.81542388605561356</v>
      </c>
      <c r="BG71" s="604">
        <v>0.8143907524656826</v>
      </c>
      <c r="BH71" s="604">
        <v>0.81335572149209645</v>
      </c>
      <c r="BI71" s="604">
        <v>0.81183470394455082</v>
      </c>
      <c r="BJ71" s="604">
        <v>0.8108000352152257</v>
      </c>
      <c r="BK71" s="605">
        <v>0.80976313863975113</v>
      </c>
    </row>
    <row r="72" spans="2:63" s="20" customFormat="1">
      <c r="B72" s="599" t="s">
        <v>6</v>
      </c>
      <c r="C72" s="603">
        <v>0.86792940251014294</v>
      </c>
      <c r="D72" s="604">
        <v>0.86465199828967665</v>
      </c>
      <c r="E72" s="604">
        <v>0.87219626089129454</v>
      </c>
      <c r="F72" s="604">
        <v>0.87051953201097232</v>
      </c>
      <c r="G72" s="604">
        <v>0.87618896409345093</v>
      </c>
      <c r="H72" s="604">
        <v>0.87748876643044926</v>
      </c>
      <c r="I72" s="604">
        <v>0.88126150160891936</v>
      </c>
      <c r="J72" s="604">
        <v>0.88428452025529092</v>
      </c>
      <c r="K72" s="604">
        <v>0.88829204719838073</v>
      </c>
      <c r="L72" s="604">
        <v>0.88005866207975991</v>
      </c>
      <c r="M72" s="604">
        <v>0.88873889813513884</v>
      </c>
      <c r="N72" s="604">
        <v>0.88057026690127438</v>
      </c>
      <c r="O72" s="604">
        <v>0.86402799821070564</v>
      </c>
      <c r="P72" s="604">
        <v>0.85388924201873417</v>
      </c>
      <c r="Q72" s="604">
        <v>0.8553911414445784</v>
      </c>
      <c r="R72" s="604">
        <v>0.86026546602166765</v>
      </c>
      <c r="S72" s="604">
        <v>0.86457250944853259</v>
      </c>
      <c r="T72" s="604">
        <v>0.86316969028528001</v>
      </c>
      <c r="U72" s="604">
        <v>0.86253749419391879</v>
      </c>
      <c r="V72" s="604">
        <v>0.86233267591242191</v>
      </c>
      <c r="W72" s="604">
        <v>0.85924953863991615</v>
      </c>
      <c r="X72" s="604">
        <v>0.861073453079503</v>
      </c>
      <c r="Y72" s="604">
        <v>0.85951507509352343</v>
      </c>
      <c r="Z72" s="604">
        <v>0.8593745181794612</v>
      </c>
      <c r="AA72" s="604">
        <v>0.86099152137188795</v>
      </c>
      <c r="AB72" s="604">
        <v>0.8612252159223025</v>
      </c>
      <c r="AC72" s="604">
        <v>0.85978718991897385</v>
      </c>
      <c r="AD72" s="604">
        <v>0.85968715435127607</v>
      </c>
      <c r="AE72" s="604">
        <v>0.8587918079714002</v>
      </c>
      <c r="AF72" s="604">
        <v>0.86056621170216308</v>
      </c>
      <c r="AG72" s="604">
        <v>0.86103148468795265</v>
      </c>
      <c r="AH72" s="604">
        <v>0.86144207134750772</v>
      </c>
      <c r="AI72" s="604">
        <v>0.86058607095561268</v>
      </c>
      <c r="AJ72" s="604">
        <v>0.86013930427311336</v>
      </c>
      <c r="AK72" s="604">
        <v>0.85923799879978102</v>
      </c>
      <c r="AL72" s="604">
        <v>0.85834855260899401</v>
      </c>
      <c r="AM72" s="604">
        <v>0.85747073316579547</v>
      </c>
      <c r="AN72" s="604">
        <v>0.85703611246427569</v>
      </c>
      <c r="AO72" s="604">
        <v>0.85617531029816485</v>
      </c>
      <c r="AP72" s="604">
        <v>0.85532557954254773</v>
      </c>
      <c r="AQ72" s="604">
        <v>0.85394032289651634</v>
      </c>
      <c r="AR72" s="604">
        <v>0.85297580279848684</v>
      </c>
      <c r="AS72" s="604">
        <v>0.85153788802238017</v>
      </c>
      <c r="AT72" s="604">
        <v>0.8505775781010545</v>
      </c>
      <c r="AU72" s="604">
        <v>0.84915564240573504</v>
      </c>
      <c r="AV72" s="604">
        <v>0.8477450528151822</v>
      </c>
      <c r="AW72" s="604">
        <v>0.84679237368291627</v>
      </c>
      <c r="AX72" s="604">
        <v>0.8453965584569153</v>
      </c>
      <c r="AY72" s="604">
        <v>0.84441915974519532</v>
      </c>
      <c r="AZ72" s="604">
        <v>0.84298243867984346</v>
      </c>
      <c r="BA72" s="604">
        <v>0.84200811952503685</v>
      </c>
      <c r="BB72" s="604">
        <v>0.84058576104003468</v>
      </c>
      <c r="BC72" s="604">
        <v>0.83961407010059164</v>
      </c>
      <c r="BD72" s="604">
        <v>0.83820536816945901</v>
      </c>
      <c r="BE72" s="604">
        <v>0.83723586084014034</v>
      </c>
      <c r="BF72" s="604">
        <v>0.83584012624408643</v>
      </c>
      <c r="BG72" s="604">
        <v>0.83484595738936163</v>
      </c>
      <c r="BH72" s="604">
        <v>0.83385060433004543</v>
      </c>
      <c r="BI72" s="604">
        <v>0.8324177789187871</v>
      </c>
      <c r="BJ72" s="604">
        <v>0.83142401964509338</v>
      </c>
      <c r="BK72" s="605">
        <v>0.83042881168152693</v>
      </c>
    </row>
    <row r="73" spans="2:63" s="20" customFormat="1" ht="15.75" thickBot="1">
      <c r="B73" s="293" t="s">
        <v>7</v>
      </c>
      <c r="C73" s="606">
        <v>0.86801166354802184</v>
      </c>
      <c r="D73" s="607">
        <v>0.86483450024366704</v>
      </c>
      <c r="E73" s="607">
        <v>0.87252947438537676</v>
      </c>
      <c r="F73" s="607">
        <v>0.87104488452430973</v>
      </c>
      <c r="G73" s="607">
        <v>0.87699904644395432</v>
      </c>
      <c r="H73" s="607">
        <v>0.87866560520841097</v>
      </c>
      <c r="I73" s="607">
        <v>0.88290556508331741</v>
      </c>
      <c r="J73" s="607">
        <v>0.88649954438644862</v>
      </c>
      <c r="K73" s="607">
        <v>0.89118699654003952</v>
      </c>
      <c r="L73" s="607">
        <v>0.88364124415381351</v>
      </c>
      <c r="M73" s="607">
        <v>0.89322848109717101</v>
      </c>
      <c r="N73" s="607">
        <v>0.88598021172674046</v>
      </c>
      <c r="O73" s="607">
        <v>0.8705352861968636</v>
      </c>
      <c r="P73" s="607">
        <v>0.86167374813938469</v>
      </c>
      <c r="Q73" s="607">
        <v>0.86479674429794717</v>
      </c>
      <c r="R73" s="607">
        <v>0.87133753913180212</v>
      </c>
      <c r="S73" s="607">
        <v>0.87740747472257363</v>
      </c>
      <c r="T73" s="607">
        <v>0.87780521257551014</v>
      </c>
      <c r="U73" s="607">
        <v>0.87910237152937487</v>
      </c>
      <c r="V73" s="607">
        <v>0.88095256975331482</v>
      </c>
      <c r="W73" s="607">
        <v>0.87997252861036346</v>
      </c>
      <c r="X73" s="607">
        <v>0.88413567429167517</v>
      </c>
      <c r="Y73" s="607">
        <v>0.88432976223076043</v>
      </c>
      <c r="Z73" s="607">
        <v>0.88585425568262421</v>
      </c>
      <c r="AA73" s="607">
        <v>0.88883760841773252</v>
      </c>
      <c r="AB73" s="607">
        <v>0.89003217199693074</v>
      </c>
      <c r="AC73" s="607">
        <v>0.88934235925141247</v>
      </c>
      <c r="AD73" s="607">
        <v>0.88937015127749985</v>
      </c>
      <c r="AE73" s="607">
        <v>0.88864670765846721</v>
      </c>
      <c r="AF73" s="607">
        <v>0.89035830504783575</v>
      </c>
      <c r="AG73" s="607">
        <v>0.89073115168923678</v>
      </c>
      <c r="AH73" s="607">
        <v>0.89106324259761338</v>
      </c>
      <c r="AI73" s="607">
        <v>0.89037258851540124</v>
      </c>
      <c r="AJ73" s="607">
        <v>0.88973549030511367</v>
      </c>
      <c r="AK73" s="607">
        <v>0.88900723171364449</v>
      </c>
      <c r="AL73" s="607">
        <v>0.88828855547206809</v>
      </c>
      <c r="AM73" s="607">
        <v>0.88757927369116651</v>
      </c>
      <c r="AN73" s="607">
        <v>0.8872280983468751</v>
      </c>
      <c r="AO73" s="607">
        <v>0.88653256659702029</v>
      </c>
      <c r="AP73" s="607">
        <v>0.88584598059313613</v>
      </c>
      <c r="AQ73" s="607">
        <v>0.88458691020534208</v>
      </c>
      <c r="AR73" s="607">
        <v>0.8836685606082173</v>
      </c>
      <c r="AS73" s="607">
        <v>0.88235853551026544</v>
      </c>
      <c r="AT73" s="607">
        <v>0.88144560005144768</v>
      </c>
      <c r="AU73" s="607">
        <v>0.88015148775395269</v>
      </c>
      <c r="AV73" s="607">
        <v>0.87886828434436981</v>
      </c>
      <c r="AW73" s="607">
        <v>0.87796476091702347</v>
      </c>
      <c r="AX73" s="607">
        <v>0.87669644412226777</v>
      </c>
      <c r="AY73" s="607">
        <v>0.87577426236422129</v>
      </c>
      <c r="AZ73" s="607">
        <v>0.87447442468947201</v>
      </c>
      <c r="BA73" s="607">
        <v>0.87355677264681331</v>
      </c>
      <c r="BB73" s="607">
        <v>0.87227147026364193</v>
      </c>
      <c r="BC73" s="607">
        <v>0.87135799551963422</v>
      </c>
      <c r="BD73" s="607">
        <v>0.87008664059729335</v>
      </c>
      <c r="BE73" s="607">
        <v>0.86917699880951116</v>
      </c>
      <c r="BF73" s="607">
        <v>0.86791902055742276</v>
      </c>
      <c r="BG73" s="607">
        <v>0.86699080323862421</v>
      </c>
      <c r="BH73" s="607">
        <v>0.86606249522477641</v>
      </c>
      <c r="BI73" s="607">
        <v>0.86477723194279443</v>
      </c>
      <c r="BJ73" s="607">
        <v>0.86385234772605768</v>
      </c>
      <c r="BK73" s="608">
        <v>0.86292718718817751</v>
      </c>
    </row>
    <row r="74" spans="2:63" ht="15.75" thickBot="1">
      <c r="C74" s="395"/>
      <c r="D74" s="395"/>
      <c r="E74" s="395"/>
      <c r="F74" s="395"/>
      <c r="G74" s="395"/>
      <c r="H74" s="395"/>
      <c r="I74" s="395"/>
      <c r="J74" s="395"/>
      <c r="K74" s="395"/>
      <c r="L74" s="395"/>
      <c r="M74" s="395"/>
      <c r="N74" s="395"/>
      <c r="O74" s="395"/>
      <c r="P74" s="395"/>
      <c r="Q74" s="395"/>
      <c r="R74" s="395"/>
      <c r="S74" s="395"/>
      <c r="T74" s="395"/>
      <c r="U74" s="395"/>
      <c r="V74" s="395"/>
      <c r="W74" s="395"/>
      <c r="X74" s="395"/>
      <c r="Y74" s="395"/>
      <c r="Z74" s="395"/>
      <c r="AA74" s="395"/>
      <c r="AB74" s="395"/>
      <c r="AC74" s="395"/>
      <c r="AD74" s="395"/>
      <c r="AE74" s="395"/>
      <c r="AF74" s="395"/>
      <c r="AG74" s="395"/>
      <c r="AH74" s="395"/>
      <c r="AI74" s="395"/>
      <c r="AJ74" s="395"/>
      <c r="AK74" s="395"/>
      <c r="AL74" s="395"/>
      <c r="AM74" s="395"/>
      <c r="AN74" s="395"/>
      <c r="AO74" s="395"/>
      <c r="AP74" s="395"/>
      <c r="AQ74" s="395"/>
      <c r="AR74" s="395"/>
      <c r="AS74" s="395"/>
      <c r="AT74" s="395"/>
      <c r="AU74" s="395"/>
      <c r="AV74" s="395"/>
      <c r="AW74" s="395"/>
      <c r="AX74" s="395"/>
      <c r="AY74" s="395"/>
      <c r="AZ74" s="395"/>
      <c r="BA74" s="395"/>
    </row>
    <row r="75" spans="2:63" s="20" customFormat="1" ht="52.5" thickBot="1">
      <c r="B75" s="646" t="s">
        <v>90</v>
      </c>
      <c r="C75" s="284">
        <v>1940</v>
      </c>
      <c r="D75" s="597">
        <v>1941</v>
      </c>
      <c r="E75" s="597">
        <v>1942</v>
      </c>
      <c r="F75" s="597">
        <v>1943</v>
      </c>
      <c r="G75" s="597">
        <v>1944</v>
      </c>
      <c r="H75" s="597">
        <v>1945</v>
      </c>
      <c r="I75" s="597">
        <v>1946</v>
      </c>
      <c r="J75" s="597">
        <v>1947</v>
      </c>
      <c r="K75" s="597">
        <v>1948</v>
      </c>
      <c r="L75" s="597">
        <v>1949</v>
      </c>
      <c r="M75" s="597">
        <v>1950</v>
      </c>
      <c r="N75" s="597">
        <v>1951</v>
      </c>
      <c r="O75" s="597">
        <v>1952</v>
      </c>
      <c r="P75" s="597">
        <v>1953</v>
      </c>
      <c r="Q75" s="597">
        <v>1954</v>
      </c>
      <c r="R75" s="597">
        <v>1955</v>
      </c>
      <c r="S75" s="597">
        <v>1956</v>
      </c>
      <c r="T75" s="597">
        <v>1957</v>
      </c>
      <c r="U75" s="597">
        <v>1958</v>
      </c>
      <c r="V75" s="597">
        <v>1959</v>
      </c>
      <c r="W75" s="597">
        <v>1960</v>
      </c>
      <c r="X75" s="597">
        <v>1961</v>
      </c>
      <c r="Y75" s="597">
        <v>1962</v>
      </c>
      <c r="Z75" s="597">
        <v>1963</v>
      </c>
      <c r="AA75" s="597">
        <v>1964</v>
      </c>
      <c r="AB75" s="597">
        <v>1965</v>
      </c>
      <c r="AC75" s="597">
        <v>1966</v>
      </c>
      <c r="AD75" s="597">
        <v>1967</v>
      </c>
      <c r="AE75" s="597">
        <v>1968</v>
      </c>
      <c r="AF75" s="597">
        <v>1969</v>
      </c>
      <c r="AG75" s="597">
        <v>1970</v>
      </c>
      <c r="AH75" s="597">
        <v>1971</v>
      </c>
      <c r="AI75" s="597">
        <v>1972</v>
      </c>
      <c r="AJ75" s="597">
        <v>1973</v>
      </c>
      <c r="AK75" s="597">
        <v>1974</v>
      </c>
      <c r="AL75" s="597">
        <v>1975</v>
      </c>
      <c r="AM75" s="597">
        <v>1976</v>
      </c>
      <c r="AN75" s="597">
        <v>1977</v>
      </c>
      <c r="AO75" s="597">
        <v>1978</v>
      </c>
      <c r="AP75" s="597">
        <v>1979</v>
      </c>
      <c r="AQ75" s="597">
        <v>1980</v>
      </c>
      <c r="AR75" s="597">
        <v>1981</v>
      </c>
      <c r="AS75" s="597">
        <v>1982</v>
      </c>
      <c r="AT75" s="597">
        <v>1983</v>
      </c>
      <c r="AU75" s="597">
        <v>1984</v>
      </c>
      <c r="AV75" s="597">
        <v>1985</v>
      </c>
      <c r="AW75" s="597">
        <v>1986</v>
      </c>
      <c r="AX75" s="597">
        <v>1987</v>
      </c>
      <c r="AY75" s="597">
        <v>1988</v>
      </c>
      <c r="AZ75" s="597">
        <v>1989</v>
      </c>
      <c r="BA75" s="597">
        <v>1990</v>
      </c>
      <c r="BB75" s="597">
        <v>1991</v>
      </c>
      <c r="BC75" s="597">
        <v>1992</v>
      </c>
      <c r="BD75" s="597">
        <v>1993</v>
      </c>
      <c r="BE75" s="597">
        <v>1994</v>
      </c>
      <c r="BF75" s="597">
        <v>1995</v>
      </c>
      <c r="BG75" s="597">
        <v>1996</v>
      </c>
      <c r="BH75" s="597">
        <v>1997</v>
      </c>
      <c r="BI75" s="597">
        <v>1998</v>
      </c>
      <c r="BJ75" s="597">
        <v>1999</v>
      </c>
      <c r="BK75" s="598">
        <v>2000</v>
      </c>
    </row>
    <row r="76" spans="2:63" s="20" customFormat="1">
      <c r="B76" s="599" t="s">
        <v>4</v>
      </c>
      <c r="C76" s="600">
        <v>0.86779265192119925</v>
      </c>
      <c r="D76" s="601">
        <v>0.86434906020368685</v>
      </c>
      <c r="E76" s="601">
        <v>0.87164409238977891</v>
      </c>
      <c r="F76" s="601">
        <v>0.86965049268940953</v>
      </c>
      <c r="G76" s="601">
        <v>0.87485187195082248</v>
      </c>
      <c r="H76" s="601">
        <v>0.87555108620156918</v>
      </c>
      <c r="I76" s="601">
        <v>0.87856185884436455</v>
      </c>
      <c r="J76" s="601">
        <v>0.8806578068344284</v>
      </c>
      <c r="K76" s="601">
        <v>0.88356599382400347</v>
      </c>
      <c r="L76" s="601">
        <v>0.87422599328973249</v>
      </c>
      <c r="M76" s="601">
        <v>0.88145103580259276</v>
      </c>
      <c r="N76" s="601">
        <v>0.87181216133849015</v>
      </c>
      <c r="O76" s="601">
        <v>0.85352393626378664</v>
      </c>
      <c r="P76" s="601">
        <v>0.84135960614556571</v>
      </c>
      <c r="Q76" s="601">
        <v>0.84029837808645602</v>
      </c>
      <c r="R76" s="601">
        <v>0.84254972160922004</v>
      </c>
      <c r="S76" s="601">
        <v>0.84409935892577326</v>
      </c>
      <c r="T76" s="601">
        <v>0.83989593905512749</v>
      </c>
      <c r="U76" s="601">
        <v>0.83627477279482143</v>
      </c>
      <c r="V76" s="601">
        <v>0.83289933536233973</v>
      </c>
      <c r="W76" s="601">
        <v>0.82658848061292356</v>
      </c>
      <c r="X76" s="601">
        <v>0.82482410852808019</v>
      </c>
      <c r="Y76" s="601">
        <v>0.82061129454293347</v>
      </c>
      <c r="Z76" s="601">
        <v>0.81794787908307975</v>
      </c>
      <c r="AA76" s="601">
        <v>0.8174876237353369</v>
      </c>
      <c r="AB76" s="601">
        <v>0.81627119722671915</v>
      </c>
      <c r="AC76" s="601">
        <v>0.81371792282575683</v>
      </c>
      <c r="AD76" s="601">
        <v>0.81340390643366289</v>
      </c>
      <c r="AE76" s="601">
        <v>0.81226054785909185</v>
      </c>
      <c r="AF76" s="601">
        <v>0.81412735171928696</v>
      </c>
      <c r="AG76" s="601">
        <v>0.81472837915828189</v>
      </c>
      <c r="AH76" s="601">
        <v>0.81525020549641691</v>
      </c>
      <c r="AI76" s="601">
        <v>0.81415451043353626</v>
      </c>
      <c r="AJ76" s="601">
        <v>0.81398130251382406</v>
      </c>
      <c r="AK76" s="601">
        <v>0.81283033416860462</v>
      </c>
      <c r="AL76" s="601">
        <v>0.81169451014371796</v>
      </c>
      <c r="AM76" s="601">
        <v>0.8105735334917028</v>
      </c>
      <c r="AN76" s="601">
        <v>0.81001852225031756</v>
      </c>
      <c r="AO76" s="601">
        <v>0.80891927668485009</v>
      </c>
      <c r="AP76" s="601">
        <v>0.80783416932601515</v>
      </c>
      <c r="AQ76" s="601">
        <v>0.80627007899867253</v>
      </c>
      <c r="AR76" s="601">
        <v>0.80524229118049961</v>
      </c>
      <c r="AS76" s="601">
        <v>0.80362421734410106</v>
      </c>
      <c r="AT76" s="601">
        <v>0.80259909030828958</v>
      </c>
      <c r="AU76" s="601">
        <v>0.80099721372118804</v>
      </c>
      <c r="AV76" s="601">
        <v>0.79940734121940271</v>
      </c>
      <c r="AW76" s="601">
        <v>0.7983874288217615</v>
      </c>
      <c r="AX76" s="601">
        <v>0.79681219225606803</v>
      </c>
      <c r="AY76" s="601">
        <v>0.79575961865066491</v>
      </c>
      <c r="AZ76" s="601">
        <v>0.79413143779328543</v>
      </c>
      <c r="BA76" s="601">
        <v>0.79307978752528108</v>
      </c>
      <c r="BB76" s="601">
        <v>0.79146557316195765</v>
      </c>
      <c r="BC76" s="601">
        <v>0.79041417702972394</v>
      </c>
      <c r="BD76" s="601">
        <v>0.78881297740227774</v>
      </c>
      <c r="BE76" s="601">
        <v>0.78776116722182765</v>
      </c>
      <c r="BF76" s="601">
        <v>0.78617204357910442</v>
      </c>
      <c r="BG76" s="601">
        <v>0.78508729684762879</v>
      </c>
      <c r="BH76" s="601">
        <v>0.78399960798514556</v>
      </c>
      <c r="BI76" s="601">
        <v>0.78236023990456494</v>
      </c>
      <c r="BJ76" s="601">
        <v>0.78127105655092044</v>
      </c>
      <c r="BK76" s="602">
        <v>0.78017848280765301</v>
      </c>
    </row>
    <row r="77" spans="2:63" s="20" customFormat="1">
      <c r="B77" s="599" t="s">
        <v>5</v>
      </c>
      <c r="C77" s="603">
        <v>0.86787464968617056</v>
      </c>
      <c r="D77" s="604">
        <v>0.86453063873035463</v>
      </c>
      <c r="E77" s="604">
        <v>0.87197491701286567</v>
      </c>
      <c r="F77" s="604">
        <v>0.87017093831307724</v>
      </c>
      <c r="G77" s="604">
        <v>0.87565218129312228</v>
      </c>
      <c r="H77" s="604">
        <v>0.87671016103268395</v>
      </c>
      <c r="I77" s="604">
        <v>0.8801756253215739</v>
      </c>
      <c r="J77" s="604">
        <v>0.88282418116302241</v>
      </c>
      <c r="K77" s="604">
        <v>0.8863869633343594</v>
      </c>
      <c r="L77" s="604">
        <v>0.87770511055942324</v>
      </c>
      <c r="M77" s="604">
        <v>0.88579494609674236</v>
      </c>
      <c r="N77" s="604">
        <v>0.87702884769742961</v>
      </c>
      <c r="O77" s="604">
        <v>0.85977601496287503</v>
      </c>
      <c r="P77" s="604">
        <v>0.84881190925910299</v>
      </c>
      <c r="Q77" s="604">
        <v>0.84926825290337415</v>
      </c>
      <c r="R77" s="604">
        <v>0.85307081673712792</v>
      </c>
      <c r="S77" s="604">
        <v>0.85624855166910741</v>
      </c>
      <c r="T77" s="604">
        <v>0.85369670389274688</v>
      </c>
      <c r="U77" s="604">
        <v>0.85183602265237857</v>
      </c>
      <c r="V77" s="604">
        <v>0.85032573766112984</v>
      </c>
      <c r="W77" s="604">
        <v>0.84591139233295431</v>
      </c>
      <c r="X77" s="604">
        <v>0.84625512208344889</v>
      </c>
      <c r="Y77" s="604">
        <v>0.84359660677860648</v>
      </c>
      <c r="Z77" s="604">
        <v>0.84241059201558155</v>
      </c>
      <c r="AA77" s="604">
        <v>0.8431678779641022</v>
      </c>
      <c r="AB77" s="604">
        <v>0.84279976753663399</v>
      </c>
      <c r="AC77" s="604">
        <v>0.84089675792202323</v>
      </c>
      <c r="AD77" s="604">
        <v>0.84071119677130934</v>
      </c>
      <c r="AE77" s="604">
        <v>0.83971116136044277</v>
      </c>
      <c r="AF77" s="604">
        <v>0.84152427202545255</v>
      </c>
      <c r="AG77" s="604">
        <v>0.84204645674498946</v>
      </c>
      <c r="AH77" s="604">
        <v>0.84250432826252997</v>
      </c>
      <c r="AI77" s="604">
        <v>0.84154733010299421</v>
      </c>
      <c r="AJ77" s="604">
        <v>0.84121621465379925</v>
      </c>
      <c r="AK77" s="604">
        <v>0.84020952337811117</v>
      </c>
      <c r="AL77" s="604">
        <v>0.83921607804025444</v>
      </c>
      <c r="AM77" s="604">
        <v>0.83823561891596865</v>
      </c>
      <c r="AN77" s="604">
        <v>0.83775017987071909</v>
      </c>
      <c r="AO77" s="604">
        <v>0.83678872778110047</v>
      </c>
      <c r="AP77" s="604">
        <v>0.83583964163475577</v>
      </c>
      <c r="AQ77" s="604">
        <v>0.83437837847737095</v>
      </c>
      <c r="AR77" s="604">
        <v>0.83338661429003258</v>
      </c>
      <c r="AS77" s="604">
        <v>0.83187195469933084</v>
      </c>
      <c r="AT77" s="604">
        <v>0.83088371701966002</v>
      </c>
      <c r="AU77" s="604">
        <v>0.82938510916156827</v>
      </c>
      <c r="AV77" s="604">
        <v>0.82789812075266112</v>
      </c>
      <c r="AW77" s="604">
        <v>0.82691646927052609</v>
      </c>
      <c r="AX77" s="604">
        <v>0.82544419275209935</v>
      </c>
      <c r="AY77" s="604">
        <v>0.82443434317289899</v>
      </c>
      <c r="AZ77" s="604">
        <v>0.82291584373137372</v>
      </c>
      <c r="BA77" s="604">
        <v>0.82190817324255838</v>
      </c>
      <c r="BB77" s="604">
        <v>0.82040389208809938</v>
      </c>
      <c r="BC77" s="604">
        <v>0.81939786940171455</v>
      </c>
      <c r="BD77" s="604">
        <v>0.81790700887047141</v>
      </c>
      <c r="BE77" s="604">
        <v>0.81690210774669214</v>
      </c>
      <c r="BF77" s="604">
        <v>0.81542388605561633</v>
      </c>
      <c r="BG77" s="604">
        <v>0.81439075246568504</v>
      </c>
      <c r="BH77" s="604">
        <v>0.81335572149209667</v>
      </c>
      <c r="BI77" s="604">
        <v>0.81183470394454915</v>
      </c>
      <c r="BJ77" s="604">
        <v>0.81080003521522581</v>
      </c>
      <c r="BK77" s="605">
        <v>0.80976313863975047</v>
      </c>
    </row>
    <row r="78" spans="2:63" s="20" customFormat="1">
      <c r="B78" s="599" t="s">
        <v>6</v>
      </c>
      <c r="C78" s="603">
        <v>0.86792940251014294</v>
      </c>
      <c r="D78" s="604">
        <v>0.86465199828967665</v>
      </c>
      <c r="E78" s="604">
        <v>0.87219626089129454</v>
      </c>
      <c r="F78" s="604">
        <v>0.87051953201097254</v>
      </c>
      <c r="G78" s="604">
        <v>0.87618896409345093</v>
      </c>
      <c r="H78" s="604">
        <v>0.87748876643044937</v>
      </c>
      <c r="I78" s="604">
        <v>0.88126150160891936</v>
      </c>
      <c r="J78" s="604">
        <v>0.88428452025529081</v>
      </c>
      <c r="K78" s="604">
        <v>0.88829204719838073</v>
      </c>
      <c r="L78" s="604">
        <v>0.88005866207975991</v>
      </c>
      <c r="M78" s="604">
        <v>0.88873889813513884</v>
      </c>
      <c r="N78" s="604">
        <v>0.88057026690127438</v>
      </c>
      <c r="O78" s="604">
        <v>0.86402799821070564</v>
      </c>
      <c r="P78" s="604">
        <v>0.85388924201873417</v>
      </c>
      <c r="Q78" s="604">
        <v>0.8553911414445784</v>
      </c>
      <c r="R78" s="604">
        <v>0.86026546602166654</v>
      </c>
      <c r="S78" s="604">
        <v>0.8645725094485317</v>
      </c>
      <c r="T78" s="604">
        <v>0.86317016182185236</v>
      </c>
      <c r="U78" s="604">
        <v>0.86253798663934922</v>
      </c>
      <c r="V78" s="604">
        <v>0.86233267591241891</v>
      </c>
      <c r="W78" s="604">
        <v>0.85924953863991549</v>
      </c>
      <c r="X78" s="604">
        <v>0.86107345307950001</v>
      </c>
      <c r="Y78" s="604">
        <v>0.85951507509352365</v>
      </c>
      <c r="Z78" s="604">
        <v>0.85937451817945953</v>
      </c>
      <c r="AA78" s="604">
        <v>0.86099152137189061</v>
      </c>
      <c r="AB78" s="604">
        <v>0.86122521592230472</v>
      </c>
      <c r="AC78" s="604">
        <v>0.85978718991897751</v>
      </c>
      <c r="AD78" s="604">
        <v>0.85968715435127707</v>
      </c>
      <c r="AE78" s="604">
        <v>0.85879180797139831</v>
      </c>
      <c r="AF78" s="604">
        <v>0.86056621170216263</v>
      </c>
      <c r="AG78" s="604">
        <v>0.86103148468795365</v>
      </c>
      <c r="AH78" s="604">
        <v>0.86144207134750594</v>
      </c>
      <c r="AI78" s="604">
        <v>0.86058607095561235</v>
      </c>
      <c r="AJ78" s="604">
        <v>0.86013930427311303</v>
      </c>
      <c r="AK78" s="604">
        <v>0.85923799879978224</v>
      </c>
      <c r="AL78" s="604">
        <v>0.85834855260898868</v>
      </c>
      <c r="AM78" s="604">
        <v>0.85747073316579481</v>
      </c>
      <c r="AN78" s="604">
        <v>0.85703611246427669</v>
      </c>
      <c r="AO78" s="604">
        <v>0.85617531029816385</v>
      </c>
      <c r="AP78" s="604">
        <v>0.85532557954254762</v>
      </c>
      <c r="AQ78" s="604">
        <v>0.85394032289651911</v>
      </c>
      <c r="AR78" s="604">
        <v>0.85297580279848628</v>
      </c>
      <c r="AS78" s="604">
        <v>0.85153788802238206</v>
      </c>
      <c r="AT78" s="604">
        <v>0.85057757810105461</v>
      </c>
      <c r="AU78" s="604">
        <v>0.84915564240573915</v>
      </c>
      <c r="AV78" s="604">
        <v>0.84774505281518253</v>
      </c>
      <c r="AW78" s="604">
        <v>0.84679237368291771</v>
      </c>
      <c r="AX78" s="604">
        <v>0.84539655845691608</v>
      </c>
      <c r="AY78" s="604">
        <v>0.84441915974519677</v>
      </c>
      <c r="AZ78" s="604">
        <v>0.84298243867984568</v>
      </c>
      <c r="BA78" s="604">
        <v>0.84200811952504084</v>
      </c>
      <c r="BB78" s="604">
        <v>0.84058576104003435</v>
      </c>
      <c r="BC78" s="604">
        <v>0.83961407010059141</v>
      </c>
      <c r="BD78" s="604">
        <v>0.83820536816946156</v>
      </c>
      <c r="BE78" s="604">
        <v>0.83723586084013635</v>
      </c>
      <c r="BF78" s="604">
        <v>0.83584012624408643</v>
      </c>
      <c r="BG78" s="604">
        <v>0.8348459573893614</v>
      </c>
      <c r="BH78" s="604">
        <v>0.83385060433004687</v>
      </c>
      <c r="BI78" s="604">
        <v>0.8324177789187831</v>
      </c>
      <c r="BJ78" s="604">
        <v>0.83142401964509238</v>
      </c>
      <c r="BK78" s="605">
        <v>0.83042881168152993</v>
      </c>
    </row>
    <row r="79" spans="2:63" s="20" customFormat="1" ht="15.75" thickBot="1">
      <c r="B79" s="293" t="s">
        <v>7</v>
      </c>
      <c r="C79" s="606">
        <v>0.86801166354802184</v>
      </c>
      <c r="D79" s="607">
        <v>0.86483450024366704</v>
      </c>
      <c r="E79" s="607">
        <v>0.87252947438537676</v>
      </c>
      <c r="F79" s="607">
        <v>0.87104488452431006</v>
      </c>
      <c r="G79" s="607">
        <v>0.87699904644395432</v>
      </c>
      <c r="H79" s="607">
        <v>0.87866560520841097</v>
      </c>
      <c r="I79" s="607">
        <v>0.88290556508331741</v>
      </c>
      <c r="J79" s="607">
        <v>0.88649954438644862</v>
      </c>
      <c r="K79" s="607">
        <v>0.89118699654003963</v>
      </c>
      <c r="L79" s="607">
        <v>0.88364124415381351</v>
      </c>
      <c r="M79" s="607">
        <v>0.89322848109717101</v>
      </c>
      <c r="N79" s="607">
        <v>0.88598021172674046</v>
      </c>
      <c r="O79" s="607">
        <v>0.8705352861968636</v>
      </c>
      <c r="P79" s="607">
        <v>0.86167374813938469</v>
      </c>
      <c r="Q79" s="607">
        <v>0.86479674429794717</v>
      </c>
      <c r="R79" s="607">
        <v>0.87133753913180212</v>
      </c>
      <c r="S79" s="607">
        <v>0.87740747472257363</v>
      </c>
      <c r="T79" s="607">
        <v>0.8778056926806348</v>
      </c>
      <c r="U79" s="607">
        <v>0.87910296984611258</v>
      </c>
      <c r="V79" s="607">
        <v>0.88095256975331138</v>
      </c>
      <c r="W79" s="607">
        <v>0.87997252861036479</v>
      </c>
      <c r="X79" s="607">
        <v>0.88413567429167539</v>
      </c>
      <c r="Y79" s="607">
        <v>0.8843297622307611</v>
      </c>
      <c r="Z79" s="607">
        <v>0.88585425568262199</v>
      </c>
      <c r="AA79" s="607">
        <v>0.88883760841773818</v>
      </c>
      <c r="AB79" s="607">
        <v>0.89003217199693574</v>
      </c>
      <c r="AC79" s="607">
        <v>0.88934235925141047</v>
      </c>
      <c r="AD79" s="607">
        <v>0.88937015127750041</v>
      </c>
      <c r="AE79" s="607">
        <v>0.88864670765846621</v>
      </c>
      <c r="AF79" s="607">
        <v>0.89035830504783331</v>
      </c>
      <c r="AG79" s="607">
        <v>0.89073115168924133</v>
      </c>
      <c r="AH79" s="607">
        <v>0.89106324259761283</v>
      </c>
      <c r="AI79" s="607">
        <v>0.89037258851540113</v>
      </c>
      <c r="AJ79" s="607">
        <v>0.88973549030511367</v>
      </c>
      <c r="AK79" s="607">
        <v>0.88900723171364848</v>
      </c>
      <c r="AL79" s="607">
        <v>0.88828855547206687</v>
      </c>
      <c r="AM79" s="607">
        <v>0.88757927369116418</v>
      </c>
      <c r="AN79" s="607">
        <v>0.88722809834687733</v>
      </c>
      <c r="AO79" s="607">
        <v>0.88653256659701607</v>
      </c>
      <c r="AP79" s="607">
        <v>0.88584598059313824</v>
      </c>
      <c r="AQ79" s="607">
        <v>0.88458691020534153</v>
      </c>
      <c r="AR79" s="607">
        <v>0.88366856060821897</v>
      </c>
      <c r="AS79" s="607">
        <v>0.88235853551027099</v>
      </c>
      <c r="AT79" s="607">
        <v>0.88144560005144301</v>
      </c>
      <c r="AU79" s="607">
        <v>0.88015148775395413</v>
      </c>
      <c r="AV79" s="607">
        <v>0.87886828434436826</v>
      </c>
      <c r="AW79" s="607">
        <v>0.87796476091702258</v>
      </c>
      <c r="AX79" s="607">
        <v>0.87669644412226921</v>
      </c>
      <c r="AY79" s="607">
        <v>0.87577426236422229</v>
      </c>
      <c r="AZ79" s="607">
        <v>0.87447442468947223</v>
      </c>
      <c r="BA79" s="607">
        <v>0.8735567726468112</v>
      </c>
      <c r="BB79" s="607">
        <v>0.87227147026364205</v>
      </c>
      <c r="BC79" s="607">
        <v>0.87135799551963344</v>
      </c>
      <c r="BD79" s="607">
        <v>0.87008664059729168</v>
      </c>
      <c r="BE79" s="607">
        <v>0.86917699880951316</v>
      </c>
      <c r="BF79" s="607">
        <v>0.86791902055742087</v>
      </c>
      <c r="BG79" s="607">
        <v>0.86699080323862177</v>
      </c>
      <c r="BH79" s="607">
        <v>0.86606249522477874</v>
      </c>
      <c r="BI79" s="607">
        <v>0.86477723194279621</v>
      </c>
      <c r="BJ79" s="607">
        <v>0.86385234772605823</v>
      </c>
      <c r="BK79" s="608">
        <v>0.86292718718817585</v>
      </c>
    </row>
    <row r="80" spans="2:63">
      <c r="C80" s="395"/>
      <c r="D80" s="395"/>
      <c r="E80" s="395"/>
      <c r="F80" s="395"/>
      <c r="G80" s="395"/>
      <c r="H80" s="395"/>
      <c r="I80" s="395"/>
      <c r="J80" s="395"/>
      <c r="K80" s="395"/>
      <c r="L80" s="395"/>
      <c r="M80" s="395"/>
      <c r="N80" s="395"/>
      <c r="O80" s="395"/>
      <c r="P80" s="395"/>
      <c r="Q80" s="395"/>
      <c r="R80" s="395"/>
      <c r="S80" s="395"/>
      <c r="T80" s="395"/>
      <c r="U80" s="395"/>
      <c r="V80" s="395"/>
      <c r="W80" s="395"/>
      <c r="X80" s="395"/>
      <c r="Y80" s="395"/>
      <c r="Z80" s="395"/>
      <c r="AA80" s="395"/>
      <c r="AB80" s="395"/>
      <c r="AC80" s="395"/>
      <c r="AD80" s="395"/>
      <c r="AE80" s="395"/>
      <c r="AF80" s="395"/>
      <c r="AG80" s="395"/>
      <c r="AH80" s="395"/>
      <c r="AI80" s="395"/>
      <c r="AJ80" s="395"/>
      <c r="AK80" s="395"/>
      <c r="AL80" s="395"/>
      <c r="AM80" s="395"/>
      <c r="AN80" s="395"/>
      <c r="AO80" s="395"/>
      <c r="AP80" s="395"/>
      <c r="AQ80" s="395"/>
      <c r="AR80" s="395"/>
      <c r="AS80" s="395"/>
      <c r="AT80" s="395"/>
      <c r="AU80" s="395"/>
      <c r="AV80" s="395"/>
      <c r="AW80" s="395"/>
      <c r="AX80" s="395"/>
      <c r="AY80" s="395"/>
      <c r="AZ80" s="395"/>
      <c r="BA80" s="395"/>
    </row>
    <row r="81" spans="3:53">
      <c r="C81" s="395"/>
      <c r="D81" s="395"/>
      <c r="E81" s="395"/>
      <c r="F81" s="395"/>
      <c r="G81" s="395"/>
      <c r="H81" s="395"/>
      <c r="I81" s="395"/>
      <c r="J81" s="395"/>
      <c r="K81" s="395"/>
      <c r="L81" s="395"/>
      <c r="M81" s="395"/>
      <c r="N81" s="395"/>
      <c r="O81" s="395"/>
      <c r="P81" s="395"/>
      <c r="Q81" s="395"/>
      <c r="R81" s="395"/>
      <c r="S81" s="395"/>
      <c r="T81" s="395"/>
      <c r="U81" s="395"/>
      <c r="V81" s="395"/>
      <c r="W81" s="395"/>
      <c r="X81" s="395"/>
      <c r="Y81" s="395"/>
      <c r="Z81" s="395"/>
      <c r="AA81" s="395"/>
      <c r="AB81" s="395"/>
      <c r="AC81" s="395"/>
      <c r="AD81" s="395"/>
      <c r="AE81" s="395"/>
      <c r="AF81" s="395"/>
      <c r="AG81" s="395"/>
      <c r="AH81" s="395"/>
      <c r="AI81" s="395"/>
      <c r="AJ81" s="395"/>
      <c r="AK81" s="395"/>
      <c r="AL81" s="395"/>
      <c r="AM81" s="395"/>
      <c r="AN81" s="395"/>
      <c r="AO81" s="395"/>
      <c r="AP81" s="395"/>
      <c r="AQ81" s="395"/>
      <c r="AR81" s="395"/>
      <c r="AS81" s="395"/>
      <c r="AT81" s="395"/>
      <c r="AU81" s="395"/>
      <c r="AV81" s="395"/>
      <c r="AW81" s="395"/>
      <c r="AX81" s="395"/>
      <c r="AY81" s="395"/>
      <c r="AZ81" s="395"/>
      <c r="BA81" s="395"/>
    </row>
    <row r="82" spans="3:53">
      <c r="C82" s="395"/>
      <c r="D82" s="395"/>
      <c r="E82" s="395"/>
      <c r="F82" s="395"/>
      <c r="G82" s="395"/>
      <c r="H82" s="395"/>
      <c r="I82" s="395"/>
      <c r="J82" s="395"/>
      <c r="K82" s="395"/>
      <c r="L82" s="395"/>
      <c r="M82" s="395"/>
      <c r="N82" s="395"/>
      <c r="O82" s="395"/>
      <c r="P82" s="395"/>
      <c r="Q82" s="395"/>
      <c r="R82" s="395"/>
      <c r="S82" s="395"/>
      <c r="T82" s="395"/>
      <c r="U82" s="395"/>
      <c r="V82" s="395"/>
      <c r="W82" s="395"/>
      <c r="X82" s="395"/>
      <c r="Y82" s="395"/>
      <c r="Z82" s="395"/>
      <c r="AA82" s="395"/>
      <c r="AB82" s="395"/>
      <c r="AC82" s="395"/>
      <c r="AD82" s="395"/>
      <c r="AE82" s="395"/>
      <c r="AF82" s="395"/>
      <c r="AG82" s="395"/>
      <c r="AH82" s="395"/>
      <c r="AI82" s="395"/>
      <c r="AJ82" s="395"/>
      <c r="AK82" s="395"/>
      <c r="AL82" s="395"/>
      <c r="AM82" s="395"/>
      <c r="AN82" s="395"/>
      <c r="AO82" s="395"/>
      <c r="AP82" s="395"/>
      <c r="AQ82" s="395"/>
      <c r="AR82" s="395"/>
      <c r="AS82" s="395"/>
      <c r="AT82" s="395"/>
      <c r="AU82" s="395"/>
      <c r="AV82" s="395"/>
      <c r="AW82" s="395"/>
      <c r="AX82" s="395"/>
      <c r="AY82" s="395"/>
      <c r="AZ82" s="395"/>
      <c r="BA82" s="395"/>
    </row>
    <row r="83" spans="3:53">
      <c r="C83" s="395"/>
      <c r="D83" s="395"/>
      <c r="E83" s="395"/>
      <c r="F83" s="395"/>
      <c r="G83" s="395"/>
      <c r="H83" s="395"/>
      <c r="I83" s="395"/>
      <c r="J83" s="395"/>
      <c r="K83" s="395"/>
      <c r="L83" s="395"/>
      <c r="M83" s="395"/>
      <c r="N83" s="395"/>
      <c r="O83" s="395"/>
      <c r="P83" s="395"/>
      <c r="Q83" s="395"/>
      <c r="R83" s="395"/>
      <c r="S83" s="395"/>
      <c r="T83" s="395"/>
      <c r="U83" s="395"/>
      <c r="V83" s="395"/>
      <c r="W83" s="395"/>
      <c r="X83" s="395"/>
      <c r="Y83" s="395"/>
      <c r="Z83" s="395"/>
      <c r="AA83" s="395"/>
      <c r="AB83" s="395"/>
      <c r="AC83" s="395"/>
      <c r="AD83" s="395"/>
      <c r="AE83" s="395"/>
      <c r="AF83" s="395"/>
      <c r="AG83" s="395"/>
      <c r="AH83" s="395"/>
      <c r="AI83" s="395"/>
      <c r="AJ83" s="395"/>
      <c r="AK83" s="395"/>
      <c r="AL83" s="395"/>
      <c r="AM83" s="395"/>
      <c r="AN83" s="395"/>
      <c r="AO83" s="395"/>
      <c r="AP83" s="395"/>
      <c r="AQ83" s="395"/>
      <c r="AR83" s="395"/>
      <c r="AS83" s="395"/>
      <c r="AT83" s="395"/>
      <c r="AU83" s="395"/>
      <c r="AV83" s="395"/>
      <c r="AW83" s="395"/>
      <c r="AX83" s="395"/>
      <c r="AY83" s="395"/>
      <c r="AZ83" s="395"/>
      <c r="BA83" s="395"/>
    </row>
    <row r="84" spans="3:53">
      <c r="C84" s="395"/>
      <c r="D84" s="395"/>
      <c r="E84" s="395"/>
      <c r="F84" s="395"/>
      <c r="G84" s="395"/>
      <c r="H84" s="395"/>
      <c r="I84" s="395"/>
      <c r="J84" s="395"/>
      <c r="K84" s="395"/>
      <c r="L84" s="395"/>
      <c r="M84" s="395"/>
      <c r="N84" s="395"/>
      <c r="O84" s="395"/>
      <c r="P84" s="395"/>
      <c r="Q84" s="395"/>
      <c r="R84" s="395"/>
      <c r="S84" s="395"/>
      <c r="T84" s="395"/>
      <c r="U84" s="395"/>
      <c r="V84" s="395"/>
      <c r="W84" s="395"/>
      <c r="X84" s="395"/>
      <c r="Y84" s="395"/>
      <c r="Z84" s="395"/>
      <c r="AA84" s="395"/>
      <c r="AB84" s="395"/>
      <c r="AC84" s="395"/>
      <c r="AD84" s="395"/>
      <c r="AE84" s="395"/>
      <c r="AF84" s="395"/>
      <c r="AG84" s="395"/>
      <c r="AH84" s="395"/>
      <c r="AI84" s="395"/>
      <c r="AJ84" s="395"/>
      <c r="AK84" s="395"/>
      <c r="AL84" s="395"/>
      <c r="AM84" s="395"/>
      <c r="AN84" s="395"/>
      <c r="AO84" s="395"/>
      <c r="AP84" s="395"/>
      <c r="AQ84" s="395"/>
      <c r="AR84" s="395"/>
      <c r="AS84" s="395"/>
      <c r="AT84" s="395"/>
      <c r="AU84" s="395"/>
      <c r="AV84" s="395"/>
      <c r="AW84" s="395"/>
      <c r="AX84" s="395"/>
      <c r="AY84" s="395"/>
      <c r="AZ84" s="395"/>
      <c r="BA84" s="395"/>
    </row>
    <row r="85" spans="3:53">
      <c r="C85" s="395"/>
      <c r="D85" s="395"/>
      <c r="E85" s="395"/>
      <c r="F85" s="395"/>
      <c r="G85" s="395"/>
      <c r="H85" s="395"/>
      <c r="I85" s="395"/>
      <c r="J85" s="395"/>
      <c r="K85" s="395"/>
      <c r="L85" s="395"/>
      <c r="M85" s="395"/>
      <c r="N85" s="395"/>
      <c r="O85" s="395"/>
      <c r="P85" s="395"/>
      <c r="Q85" s="395"/>
      <c r="R85" s="395"/>
      <c r="S85" s="395"/>
      <c r="T85" s="395"/>
      <c r="U85" s="395"/>
      <c r="V85" s="395"/>
      <c r="W85" s="395"/>
      <c r="X85" s="395"/>
      <c r="Y85" s="395"/>
      <c r="Z85" s="395"/>
      <c r="AA85" s="395"/>
      <c r="AB85" s="395"/>
      <c r="AC85" s="395"/>
      <c r="AD85" s="395"/>
      <c r="AE85" s="395"/>
      <c r="AF85" s="395"/>
      <c r="AG85" s="395"/>
      <c r="AH85" s="395"/>
      <c r="AI85" s="395"/>
      <c r="AJ85" s="395"/>
      <c r="AK85" s="395"/>
      <c r="AL85" s="395"/>
      <c r="AM85" s="395"/>
      <c r="AN85" s="395"/>
      <c r="AO85" s="395"/>
      <c r="AP85" s="395"/>
      <c r="AQ85" s="395"/>
      <c r="AR85" s="395"/>
      <c r="AS85" s="395"/>
      <c r="AT85" s="395"/>
      <c r="AU85" s="395"/>
      <c r="AV85" s="395"/>
      <c r="AW85" s="395"/>
      <c r="AX85" s="395"/>
      <c r="AY85" s="395"/>
      <c r="AZ85" s="395"/>
      <c r="BA85" s="395"/>
    </row>
    <row r="86" spans="3:53">
      <c r="C86" s="395"/>
      <c r="D86" s="395"/>
      <c r="E86" s="395"/>
      <c r="F86" s="395"/>
      <c r="G86" s="395"/>
      <c r="H86" s="395"/>
      <c r="I86" s="395"/>
      <c r="J86" s="395"/>
      <c r="K86" s="395"/>
      <c r="L86" s="395"/>
      <c r="M86" s="395"/>
      <c r="N86" s="395"/>
      <c r="O86" s="395"/>
      <c r="P86" s="395"/>
      <c r="Q86" s="395"/>
      <c r="R86" s="395"/>
      <c r="S86" s="395"/>
      <c r="T86" s="395"/>
      <c r="U86" s="395"/>
      <c r="V86" s="395"/>
      <c r="W86" s="395"/>
      <c r="X86" s="395"/>
      <c r="Y86" s="395"/>
      <c r="Z86" s="395"/>
      <c r="AA86" s="395"/>
      <c r="AB86" s="395"/>
      <c r="AC86" s="395"/>
      <c r="AD86" s="395"/>
      <c r="AE86" s="395"/>
      <c r="AF86" s="395"/>
      <c r="AG86" s="395"/>
      <c r="AH86" s="395"/>
      <c r="AI86" s="395"/>
      <c r="AJ86" s="395"/>
      <c r="AK86" s="395"/>
      <c r="AL86" s="395"/>
      <c r="AM86" s="395"/>
      <c r="AN86" s="395"/>
      <c r="AO86" s="395"/>
      <c r="AP86" s="395"/>
      <c r="AQ86" s="395"/>
      <c r="AR86" s="395"/>
      <c r="AS86" s="395"/>
      <c r="AT86" s="395"/>
      <c r="AU86" s="395"/>
      <c r="AV86" s="395"/>
      <c r="AW86" s="395"/>
      <c r="AX86" s="395"/>
      <c r="AY86" s="395"/>
      <c r="AZ86" s="395"/>
      <c r="BA86" s="395"/>
    </row>
    <row r="87" spans="3:53">
      <c r="C87" s="395"/>
      <c r="D87" s="395"/>
      <c r="E87" s="395"/>
      <c r="F87" s="395"/>
      <c r="G87" s="395"/>
      <c r="H87" s="395"/>
      <c r="I87" s="395"/>
      <c r="J87" s="395"/>
      <c r="K87" s="395"/>
      <c r="L87" s="395"/>
      <c r="M87" s="395"/>
      <c r="N87" s="395"/>
      <c r="O87" s="395"/>
      <c r="P87" s="395"/>
      <c r="Q87" s="395"/>
      <c r="R87" s="395"/>
      <c r="S87" s="395"/>
      <c r="T87" s="395"/>
      <c r="U87" s="395"/>
      <c r="V87" s="395"/>
      <c r="W87" s="395"/>
      <c r="X87" s="395"/>
      <c r="Y87" s="395"/>
      <c r="Z87" s="395"/>
      <c r="AA87" s="395"/>
      <c r="AB87" s="395"/>
      <c r="AC87" s="395"/>
      <c r="AD87" s="395"/>
      <c r="AE87" s="395"/>
      <c r="AF87" s="395"/>
      <c r="AG87" s="395"/>
      <c r="AH87" s="395"/>
      <c r="AI87" s="395"/>
      <c r="AJ87" s="395"/>
      <c r="AK87" s="395"/>
      <c r="AL87" s="395"/>
      <c r="AM87" s="395"/>
      <c r="AN87" s="395"/>
      <c r="AO87" s="395"/>
      <c r="AP87" s="395"/>
      <c r="AQ87" s="395"/>
      <c r="AR87" s="395"/>
      <c r="AS87" s="395"/>
      <c r="AT87" s="395"/>
      <c r="AU87" s="395"/>
      <c r="AV87" s="395"/>
      <c r="AW87" s="395"/>
      <c r="AX87" s="395"/>
      <c r="AY87" s="395"/>
      <c r="AZ87" s="395"/>
      <c r="BA87" s="395"/>
    </row>
    <row r="88" spans="3:53">
      <c r="C88" s="395"/>
      <c r="D88" s="395"/>
      <c r="E88" s="395"/>
      <c r="F88" s="395"/>
      <c r="G88" s="395"/>
      <c r="H88" s="395"/>
      <c r="I88" s="395"/>
      <c r="J88" s="395"/>
      <c r="K88" s="395"/>
      <c r="L88" s="395"/>
      <c r="M88" s="395"/>
      <c r="N88" s="395"/>
      <c r="O88" s="395"/>
      <c r="P88" s="395"/>
      <c r="Q88" s="395"/>
      <c r="R88" s="395"/>
      <c r="S88" s="395"/>
      <c r="T88" s="395"/>
      <c r="U88" s="395"/>
      <c r="V88" s="395"/>
      <c r="W88" s="395"/>
      <c r="X88" s="395"/>
      <c r="Y88" s="395"/>
      <c r="Z88" s="395"/>
      <c r="AA88" s="395"/>
      <c r="AB88" s="395"/>
      <c r="AC88" s="395"/>
      <c r="AD88" s="395"/>
      <c r="AE88" s="395"/>
      <c r="AF88" s="395"/>
      <c r="AG88" s="395"/>
      <c r="AH88" s="395"/>
      <c r="AI88" s="395"/>
      <c r="AJ88" s="395"/>
      <c r="AK88" s="395"/>
      <c r="AL88" s="395"/>
      <c r="AM88" s="395"/>
      <c r="AN88" s="395"/>
      <c r="AO88" s="395"/>
      <c r="AP88" s="395"/>
      <c r="AQ88" s="395"/>
      <c r="AR88" s="395"/>
      <c r="AS88" s="395"/>
      <c r="AT88" s="395"/>
      <c r="AU88" s="395"/>
      <c r="AV88" s="395"/>
      <c r="AW88" s="395"/>
      <c r="AX88" s="395"/>
      <c r="AY88" s="395"/>
      <c r="AZ88" s="395"/>
      <c r="BA88" s="395"/>
    </row>
    <row r="89" spans="3:53">
      <c r="C89" s="395"/>
      <c r="D89" s="395"/>
      <c r="E89" s="395"/>
      <c r="F89" s="395"/>
      <c r="G89" s="395"/>
      <c r="H89" s="395"/>
      <c r="I89" s="395"/>
      <c r="J89" s="395"/>
      <c r="K89" s="395"/>
      <c r="L89" s="395"/>
      <c r="M89" s="395"/>
      <c r="N89" s="395"/>
      <c r="O89" s="395"/>
      <c r="P89" s="395"/>
      <c r="Q89" s="395"/>
      <c r="R89" s="395"/>
      <c r="S89" s="395"/>
      <c r="T89" s="395"/>
      <c r="U89" s="395"/>
      <c r="V89" s="395"/>
      <c r="W89" s="395"/>
      <c r="X89" s="395"/>
      <c r="Y89" s="395"/>
      <c r="Z89" s="395"/>
      <c r="AA89" s="395"/>
      <c r="AB89" s="395"/>
      <c r="AC89" s="395"/>
      <c r="AD89" s="395"/>
      <c r="AE89" s="395"/>
      <c r="AF89" s="395"/>
      <c r="AG89" s="395"/>
      <c r="AH89" s="395"/>
      <c r="AI89" s="395"/>
      <c r="AJ89" s="395"/>
      <c r="AK89" s="395"/>
      <c r="AL89" s="395"/>
      <c r="AM89" s="395"/>
      <c r="AN89" s="395"/>
      <c r="AO89" s="395"/>
      <c r="AP89" s="395"/>
      <c r="AQ89" s="395"/>
      <c r="AR89" s="395"/>
      <c r="AS89" s="395"/>
      <c r="AT89" s="395"/>
      <c r="AU89" s="395"/>
      <c r="AV89" s="395"/>
      <c r="AW89" s="395"/>
      <c r="AX89" s="395"/>
      <c r="AY89" s="395"/>
      <c r="AZ89" s="395"/>
      <c r="BA89" s="395"/>
    </row>
    <row r="90" spans="3:53">
      <c r="C90" s="395"/>
      <c r="D90" s="395"/>
      <c r="E90" s="395"/>
      <c r="F90" s="395"/>
      <c r="G90" s="395"/>
      <c r="H90" s="395"/>
      <c r="I90" s="395"/>
      <c r="J90" s="395"/>
      <c r="K90" s="395"/>
      <c r="L90" s="395"/>
      <c r="M90" s="395"/>
      <c r="N90" s="395"/>
      <c r="O90" s="395"/>
      <c r="P90" s="395"/>
      <c r="Q90" s="395"/>
      <c r="R90" s="395"/>
      <c r="S90" s="395"/>
      <c r="T90" s="395"/>
      <c r="U90" s="395"/>
      <c r="V90" s="395"/>
      <c r="W90" s="395"/>
      <c r="X90" s="395"/>
      <c r="Y90" s="395"/>
      <c r="Z90" s="395"/>
      <c r="AA90" s="395"/>
      <c r="AB90" s="395"/>
      <c r="AC90" s="395"/>
      <c r="AD90" s="395"/>
      <c r="AE90" s="395"/>
      <c r="AF90" s="395"/>
      <c r="AG90" s="395"/>
      <c r="AH90" s="395"/>
      <c r="AI90" s="395"/>
      <c r="AJ90" s="395"/>
      <c r="AK90" s="395"/>
      <c r="AL90" s="395"/>
      <c r="AM90" s="395"/>
      <c r="AN90" s="395"/>
      <c r="AO90" s="395"/>
      <c r="AP90" s="395"/>
      <c r="AQ90" s="395"/>
      <c r="AR90" s="395"/>
      <c r="AS90" s="395"/>
      <c r="AT90" s="395"/>
      <c r="AU90" s="395"/>
      <c r="AV90" s="395"/>
      <c r="AW90" s="395"/>
      <c r="AX90" s="395"/>
      <c r="AY90" s="395"/>
      <c r="AZ90" s="395"/>
      <c r="BA90" s="395"/>
    </row>
    <row r="91" spans="3:53">
      <c r="C91" s="395"/>
      <c r="D91" s="395"/>
      <c r="E91" s="395"/>
      <c r="F91" s="395"/>
      <c r="G91" s="395"/>
      <c r="H91" s="395"/>
      <c r="I91" s="395"/>
      <c r="J91" s="395"/>
      <c r="K91" s="395"/>
      <c r="L91" s="395"/>
      <c r="M91" s="395"/>
      <c r="N91" s="395"/>
      <c r="O91" s="395"/>
      <c r="P91" s="395"/>
      <c r="Q91" s="395"/>
      <c r="R91" s="395"/>
      <c r="S91" s="395"/>
      <c r="T91" s="395"/>
      <c r="U91" s="395"/>
      <c r="V91" s="395"/>
      <c r="W91" s="395"/>
      <c r="X91" s="395"/>
      <c r="Y91" s="395"/>
      <c r="Z91" s="395"/>
      <c r="AA91" s="395"/>
      <c r="AB91" s="395"/>
      <c r="AC91" s="395"/>
      <c r="AD91" s="395"/>
      <c r="AE91" s="395"/>
      <c r="AF91" s="395"/>
      <c r="AG91" s="395"/>
      <c r="AH91" s="395"/>
      <c r="AI91" s="395"/>
      <c r="AJ91" s="395"/>
      <c r="AK91" s="395"/>
      <c r="AL91" s="395"/>
      <c r="AM91" s="395"/>
      <c r="AN91" s="395"/>
      <c r="AO91" s="395"/>
      <c r="AP91" s="395"/>
      <c r="AQ91" s="395"/>
      <c r="AR91" s="395"/>
      <c r="AS91" s="395"/>
      <c r="AT91" s="395"/>
      <c r="AU91" s="395"/>
      <c r="AV91" s="395"/>
      <c r="AW91" s="395"/>
      <c r="AX91" s="395"/>
      <c r="AY91" s="395"/>
      <c r="AZ91" s="395"/>
      <c r="BA91" s="395"/>
    </row>
    <row r="92" spans="3:53">
      <c r="C92" s="395"/>
      <c r="D92" s="395"/>
      <c r="E92" s="395"/>
      <c r="F92" s="395"/>
      <c r="G92" s="395"/>
      <c r="H92" s="395"/>
      <c r="I92" s="395"/>
      <c r="J92" s="395"/>
      <c r="K92" s="395"/>
      <c r="L92" s="395"/>
      <c r="M92" s="395"/>
      <c r="N92" s="395"/>
      <c r="O92" s="395"/>
      <c r="P92" s="395"/>
      <c r="Q92" s="395"/>
      <c r="R92" s="395"/>
      <c r="S92" s="395"/>
      <c r="T92" s="395"/>
      <c r="U92" s="395"/>
      <c r="V92" s="395"/>
      <c r="W92" s="395"/>
      <c r="X92" s="395"/>
      <c r="Y92" s="395"/>
      <c r="Z92" s="395"/>
      <c r="AA92" s="395"/>
      <c r="AB92" s="395"/>
      <c r="AC92" s="395"/>
      <c r="AD92" s="395"/>
      <c r="AE92" s="395"/>
      <c r="AF92" s="395"/>
      <c r="AG92" s="395"/>
      <c r="AH92" s="395"/>
      <c r="AI92" s="395"/>
      <c r="AJ92" s="395"/>
      <c r="AK92" s="395"/>
      <c r="AL92" s="395"/>
      <c r="AM92" s="395"/>
      <c r="AN92" s="395"/>
      <c r="AO92" s="395"/>
      <c r="AP92" s="395"/>
      <c r="AQ92" s="395"/>
      <c r="AR92" s="395"/>
      <c r="AS92" s="395"/>
      <c r="AT92" s="395"/>
      <c r="AU92" s="395"/>
      <c r="AV92" s="395"/>
      <c r="AW92" s="395"/>
      <c r="AX92" s="395"/>
      <c r="AY92" s="395"/>
      <c r="AZ92" s="395"/>
      <c r="BA92" s="395"/>
    </row>
    <row r="93" spans="3:53">
      <c r="C93" s="395"/>
      <c r="D93" s="395"/>
      <c r="E93" s="395"/>
      <c r="F93" s="395"/>
      <c r="G93" s="395"/>
      <c r="H93" s="395"/>
      <c r="I93" s="395"/>
      <c r="J93" s="395"/>
      <c r="K93" s="395"/>
      <c r="L93" s="395"/>
      <c r="M93" s="395"/>
      <c r="N93" s="395"/>
      <c r="O93" s="395"/>
      <c r="P93" s="395"/>
      <c r="Q93" s="395"/>
      <c r="R93" s="395"/>
      <c r="S93" s="395"/>
      <c r="T93" s="395"/>
      <c r="U93" s="395"/>
      <c r="V93" s="395"/>
      <c r="W93" s="395"/>
      <c r="X93" s="395"/>
      <c r="Y93" s="395"/>
      <c r="Z93" s="395"/>
      <c r="AA93" s="395"/>
      <c r="AB93" s="395"/>
      <c r="AC93" s="395"/>
      <c r="AD93" s="395"/>
      <c r="AE93" s="395"/>
      <c r="AF93" s="395"/>
      <c r="AG93" s="395"/>
      <c r="AH93" s="395"/>
      <c r="AI93" s="395"/>
      <c r="AJ93" s="395"/>
      <c r="AK93" s="395"/>
      <c r="AL93" s="395"/>
      <c r="AM93" s="395"/>
      <c r="AN93" s="395"/>
      <c r="AO93" s="395"/>
      <c r="AP93" s="395"/>
      <c r="AQ93" s="395"/>
      <c r="AR93" s="395"/>
      <c r="AS93" s="395"/>
      <c r="AT93" s="395"/>
      <c r="AU93" s="395"/>
      <c r="AV93" s="395"/>
      <c r="AW93" s="395"/>
      <c r="AX93" s="395"/>
      <c r="AY93" s="395"/>
      <c r="AZ93" s="395"/>
      <c r="BA93" s="395"/>
    </row>
    <row r="94" spans="3:53">
      <c r="C94" s="395"/>
      <c r="D94" s="395"/>
      <c r="E94" s="395"/>
      <c r="F94" s="395"/>
      <c r="G94" s="395"/>
      <c r="H94" s="395"/>
      <c r="I94" s="395"/>
      <c r="J94" s="395"/>
      <c r="K94" s="395"/>
      <c r="L94" s="395"/>
      <c r="M94" s="395"/>
      <c r="N94" s="395"/>
      <c r="O94" s="395"/>
      <c r="P94" s="395"/>
      <c r="Q94" s="395"/>
      <c r="R94" s="395"/>
      <c r="S94" s="395"/>
      <c r="T94" s="395"/>
      <c r="U94" s="395"/>
      <c r="V94" s="395"/>
      <c r="W94" s="395"/>
      <c r="X94" s="395"/>
      <c r="Y94" s="395"/>
      <c r="Z94" s="395"/>
      <c r="AA94" s="395"/>
      <c r="AB94" s="395"/>
      <c r="AC94" s="395"/>
      <c r="AD94" s="395"/>
      <c r="AE94" s="395"/>
      <c r="AF94" s="395"/>
      <c r="AG94" s="395"/>
      <c r="AH94" s="395"/>
      <c r="AI94" s="395"/>
      <c r="AJ94" s="395"/>
      <c r="AK94" s="395"/>
      <c r="AL94" s="395"/>
      <c r="AM94" s="395"/>
      <c r="AN94" s="395"/>
      <c r="AO94" s="395"/>
      <c r="AP94" s="395"/>
      <c r="AQ94" s="395"/>
      <c r="AR94" s="395"/>
      <c r="AS94" s="395"/>
      <c r="AT94" s="395"/>
      <c r="AU94" s="395"/>
      <c r="AV94" s="395"/>
      <c r="AW94" s="395"/>
      <c r="AX94" s="395"/>
      <c r="AY94" s="395"/>
      <c r="AZ94" s="395"/>
      <c r="BA94" s="395"/>
    </row>
    <row r="95" spans="3:53">
      <c r="C95" s="395"/>
      <c r="D95" s="395"/>
      <c r="E95" s="395"/>
      <c r="F95" s="395"/>
      <c r="G95" s="395"/>
      <c r="H95" s="395"/>
      <c r="I95" s="395"/>
      <c r="J95" s="395"/>
      <c r="K95" s="395"/>
      <c r="L95" s="395"/>
      <c r="M95" s="395"/>
      <c r="N95" s="395"/>
      <c r="O95" s="395"/>
      <c r="P95" s="395"/>
      <c r="Q95" s="395"/>
      <c r="R95" s="395"/>
      <c r="S95" s="395"/>
      <c r="T95" s="395"/>
      <c r="U95" s="395"/>
      <c r="V95" s="395"/>
      <c r="W95" s="395"/>
      <c r="X95" s="395"/>
      <c r="Y95" s="395"/>
      <c r="Z95" s="395"/>
      <c r="AA95" s="395"/>
      <c r="AB95" s="395"/>
      <c r="AC95" s="395"/>
      <c r="AD95" s="395"/>
      <c r="AE95" s="395"/>
      <c r="AF95" s="395"/>
      <c r="AG95" s="395"/>
      <c r="AH95" s="395"/>
      <c r="AI95" s="395"/>
      <c r="AJ95" s="395"/>
      <c r="AK95" s="395"/>
      <c r="AL95" s="395"/>
      <c r="AM95" s="395"/>
      <c r="AN95" s="395"/>
      <c r="AO95" s="395"/>
      <c r="AP95" s="395"/>
      <c r="AQ95" s="395"/>
      <c r="AR95" s="395"/>
      <c r="AS95" s="395"/>
      <c r="AT95" s="395"/>
      <c r="AU95" s="395"/>
      <c r="AV95" s="395"/>
      <c r="AW95" s="395"/>
      <c r="AX95" s="395"/>
      <c r="AY95" s="395"/>
      <c r="AZ95" s="395"/>
      <c r="BA95" s="395"/>
    </row>
    <row r="96" spans="3:53">
      <c r="C96" s="395"/>
      <c r="D96" s="395"/>
      <c r="E96" s="395"/>
      <c r="F96" s="395"/>
      <c r="G96" s="395"/>
      <c r="H96" s="395"/>
      <c r="I96" s="395"/>
      <c r="J96" s="395"/>
      <c r="K96" s="395"/>
      <c r="L96" s="395"/>
      <c r="M96" s="395"/>
      <c r="N96" s="395"/>
      <c r="O96" s="395"/>
      <c r="P96" s="395"/>
      <c r="Q96" s="395"/>
      <c r="R96" s="395"/>
      <c r="S96" s="395"/>
      <c r="T96" s="395"/>
      <c r="U96" s="395"/>
      <c r="V96" s="395"/>
      <c r="W96" s="395"/>
      <c r="X96" s="395"/>
      <c r="Y96" s="395"/>
      <c r="Z96" s="395"/>
      <c r="AA96" s="395"/>
      <c r="AB96" s="395"/>
      <c r="AC96" s="395"/>
      <c r="AD96" s="395"/>
      <c r="AE96" s="395"/>
      <c r="AF96" s="395"/>
      <c r="AG96" s="395"/>
      <c r="AH96" s="395"/>
      <c r="AI96" s="395"/>
      <c r="AJ96" s="395"/>
      <c r="AK96" s="395"/>
      <c r="AL96" s="395"/>
      <c r="AM96" s="395"/>
      <c r="AN96" s="395"/>
      <c r="AO96" s="395"/>
      <c r="AP96" s="395"/>
      <c r="AQ96" s="395"/>
      <c r="AR96" s="395"/>
      <c r="AS96" s="395"/>
      <c r="AT96" s="395"/>
      <c r="AU96" s="395"/>
      <c r="AV96" s="395"/>
      <c r="AW96" s="395"/>
      <c r="AX96" s="395"/>
      <c r="AY96" s="395"/>
      <c r="AZ96" s="395"/>
      <c r="BA96" s="395"/>
    </row>
    <row r="97" spans="3:53">
      <c r="C97" s="395"/>
      <c r="D97" s="395"/>
      <c r="E97" s="395"/>
      <c r="F97" s="395"/>
      <c r="G97" s="395"/>
      <c r="H97" s="395"/>
      <c r="I97" s="395"/>
      <c r="J97" s="395"/>
      <c r="K97" s="395"/>
      <c r="L97" s="395"/>
      <c r="M97" s="395"/>
      <c r="N97" s="395"/>
      <c r="O97" s="395"/>
      <c r="P97" s="395"/>
      <c r="Q97" s="395"/>
      <c r="R97" s="395"/>
      <c r="S97" s="395"/>
      <c r="T97" s="395"/>
      <c r="U97" s="395"/>
      <c r="V97" s="395"/>
      <c r="W97" s="395"/>
      <c r="X97" s="395"/>
      <c r="Y97" s="395"/>
      <c r="Z97" s="395"/>
      <c r="AA97" s="395"/>
      <c r="AB97" s="395"/>
      <c r="AC97" s="395"/>
      <c r="AD97" s="395"/>
      <c r="AE97" s="395"/>
      <c r="AF97" s="395"/>
      <c r="AG97" s="395"/>
      <c r="AH97" s="395"/>
      <c r="AI97" s="395"/>
      <c r="AJ97" s="395"/>
      <c r="AK97" s="395"/>
      <c r="AL97" s="395"/>
      <c r="AM97" s="395"/>
      <c r="AN97" s="395"/>
      <c r="AO97" s="395"/>
      <c r="AP97" s="395"/>
      <c r="AQ97" s="395"/>
      <c r="AR97" s="395"/>
      <c r="AS97" s="395"/>
      <c r="AT97" s="395"/>
      <c r="AU97" s="395"/>
      <c r="AV97" s="395"/>
      <c r="AW97" s="395"/>
      <c r="AX97" s="395"/>
      <c r="AY97" s="395"/>
      <c r="AZ97" s="395"/>
      <c r="BA97" s="395"/>
    </row>
    <row r="98" spans="3:53">
      <c r="C98" s="395"/>
      <c r="D98" s="395"/>
      <c r="E98" s="395"/>
      <c r="F98" s="395"/>
      <c r="G98" s="395"/>
      <c r="H98" s="395"/>
      <c r="I98" s="395"/>
      <c r="J98" s="395"/>
      <c r="K98" s="395"/>
      <c r="L98" s="395"/>
      <c r="M98" s="395"/>
      <c r="N98" s="395"/>
      <c r="O98" s="395"/>
      <c r="P98" s="395"/>
      <c r="Q98" s="395"/>
      <c r="R98" s="395"/>
      <c r="S98" s="395"/>
      <c r="T98" s="395"/>
      <c r="U98" s="395"/>
      <c r="V98" s="395"/>
      <c r="W98" s="395"/>
      <c r="X98" s="395"/>
      <c r="Y98" s="395"/>
      <c r="Z98" s="395"/>
      <c r="AA98" s="395"/>
      <c r="AB98" s="395"/>
      <c r="AC98" s="395"/>
      <c r="AD98" s="395"/>
      <c r="AE98" s="395"/>
      <c r="AF98" s="395"/>
      <c r="AG98" s="395"/>
      <c r="AH98" s="395"/>
      <c r="AI98" s="395"/>
      <c r="AJ98" s="395"/>
      <c r="AK98" s="395"/>
      <c r="AL98" s="395"/>
      <c r="AM98" s="395"/>
      <c r="AN98" s="395"/>
      <c r="AO98" s="395"/>
      <c r="AP98" s="395"/>
      <c r="AQ98" s="395"/>
      <c r="AR98" s="395"/>
      <c r="AS98" s="395"/>
      <c r="AT98" s="395"/>
      <c r="AU98" s="395"/>
      <c r="AV98" s="395"/>
      <c r="AW98" s="395"/>
      <c r="AX98" s="395"/>
      <c r="AY98" s="395"/>
      <c r="AZ98" s="395"/>
      <c r="BA98" s="395"/>
    </row>
    <row r="99" spans="3:53">
      <c r="C99" s="395"/>
      <c r="D99" s="395"/>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5"/>
      <c r="AG99" s="395"/>
      <c r="AH99" s="395"/>
      <c r="AI99" s="395"/>
      <c r="AJ99" s="395"/>
      <c r="AK99" s="395"/>
      <c r="AL99" s="395"/>
      <c r="AM99" s="395"/>
      <c r="AN99" s="395"/>
      <c r="AO99" s="395"/>
      <c r="AP99" s="395"/>
      <c r="AQ99" s="395"/>
      <c r="AR99" s="395"/>
      <c r="AS99" s="395"/>
      <c r="AT99" s="395"/>
      <c r="AU99" s="395"/>
      <c r="AV99" s="395"/>
      <c r="AW99" s="395"/>
      <c r="AX99" s="395"/>
      <c r="AY99" s="395"/>
      <c r="AZ99" s="395"/>
      <c r="BA99" s="395"/>
    </row>
    <row r="100" spans="3:53">
      <c r="C100" s="395"/>
      <c r="D100" s="395"/>
      <c r="E100" s="395"/>
      <c r="F100" s="395"/>
      <c r="G100" s="395"/>
      <c r="H100" s="395"/>
      <c r="I100" s="395"/>
      <c r="J100" s="395"/>
      <c r="K100" s="395"/>
      <c r="L100" s="395"/>
      <c r="M100" s="395"/>
      <c r="N100" s="395"/>
      <c r="O100" s="395"/>
      <c r="P100" s="395"/>
      <c r="Q100" s="395"/>
      <c r="R100" s="395"/>
      <c r="S100" s="395"/>
      <c r="T100" s="395"/>
      <c r="U100" s="395"/>
      <c r="V100" s="395"/>
      <c r="W100" s="395"/>
      <c r="X100" s="395"/>
      <c r="Y100" s="395"/>
      <c r="Z100" s="395"/>
      <c r="AA100" s="395"/>
      <c r="AB100" s="395"/>
      <c r="AC100" s="395"/>
      <c r="AD100" s="395"/>
      <c r="AE100" s="395"/>
      <c r="AF100" s="395"/>
      <c r="AG100" s="395"/>
      <c r="AH100" s="395"/>
      <c r="AI100" s="395"/>
      <c r="AJ100" s="395"/>
      <c r="AK100" s="395"/>
      <c r="AL100" s="395"/>
      <c r="AM100" s="395"/>
      <c r="AN100" s="395"/>
      <c r="AO100" s="395"/>
      <c r="AP100" s="395"/>
      <c r="AQ100" s="395"/>
      <c r="AR100" s="395"/>
      <c r="AS100" s="395"/>
      <c r="AT100" s="395"/>
      <c r="AU100" s="395"/>
      <c r="AV100" s="395"/>
      <c r="AW100" s="395"/>
      <c r="AX100" s="395"/>
      <c r="AY100" s="395"/>
      <c r="AZ100" s="395"/>
      <c r="BA100" s="395"/>
    </row>
    <row r="101" spans="3:53">
      <c r="C101" s="395"/>
      <c r="D101" s="395"/>
      <c r="E101" s="395"/>
      <c r="F101" s="395"/>
      <c r="G101" s="395"/>
      <c r="H101" s="395"/>
      <c r="I101" s="395"/>
      <c r="J101" s="395"/>
      <c r="K101" s="395"/>
      <c r="L101" s="395"/>
      <c r="M101" s="395"/>
      <c r="N101" s="395"/>
      <c r="O101" s="395"/>
      <c r="P101" s="395"/>
      <c r="Q101" s="395"/>
      <c r="R101" s="395"/>
      <c r="S101" s="395"/>
      <c r="T101" s="395"/>
      <c r="U101" s="395"/>
      <c r="V101" s="395"/>
      <c r="W101" s="395"/>
      <c r="X101" s="395"/>
      <c r="Y101" s="395"/>
      <c r="Z101" s="395"/>
      <c r="AA101" s="395"/>
      <c r="AB101" s="395"/>
      <c r="AC101" s="395"/>
      <c r="AD101" s="395"/>
      <c r="AE101" s="395"/>
      <c r="AF101" s="395"/>
      <c r="AG101" s="395"/>
      <c r="AH101" s="395"/>
      <c r="AI101" s="395"/>
      <c r="AJ101" s="395"/>
      <c r="AK101" s="395"/>
      <c r="AL101" s="395"/>
      <c r="AM101" s="395"/>
      <c r="AN101" s="395"/>
      <c r="AO101" s="395"/>
      <c r="AP101" s="395"/>
      <c r="AQ101" s="395"/>
      <c r="AR101" s="395"/>
      <c r="AS101" s="395"/>
      <c r="AT101" s="395"/>
      <c r="AU101" s="395"/>
      <c r="AV101" s="395"/>
      <c r="AW101" s="395"/>
      <c r="AX101" s="395"/>
      <c r="AY101" s="395"/>
      <c r="AZ101" s="395"/>
      <c r="BA101" s="395"/>
    </row>
  </sheetData>
  <mergeCells count="6">
    <mergeCell ref="C22:O22"/>
    <mergeCell ref="R22:AD22"/>
    <mergeCell ref="C23:H23"/>
    <mergeCell ref="J23:O23"/>
    <mergeCell ref="R23:W23"/>
    <mergeCell ref="Y23:AD23"/>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42"/>
  <sheetViews>
    <sheetView workbookViewId="0">
      <selection activeCell="A2" sqref="A2"/>
    </sheetView>
  </sheetViews>
  <sheetFormatPr baseColWidth="10" defaultRowHeight="15"/>
  <cols>
    <col min="1" max="1" width="11.42578125" style="17"/>
    <col min="2" max="2" width="37.28515625" style="17" customWidth="1"/>
    <col min="3" max="3" width="30.42578125" style="18" customWidth="1"/>
    <col min="4" max="10" width="7.85546875" style="18" customWidth="1"/>
    <col min="11" max="11" width="9" style="18" customWidth="1"/>
    <col min="12" max="72" width="6.85546875" style="18" customWidth="1"/>
    <col min="73" max="16384" width="11.42578125" style="17"/>
  </cols>
  <sheetData>
    <row r="1" spans="1:72" ht="15.75">
      <c r="A1" s="85" t="s">
        <v>404</v>
      </c>
    </row>
    <row r="3" spans="1:72" ht="15.75" thickBot="1">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row>
    <row r="4" spans="1:72" ht="43.5" thickBot="1">
      <c r="B4" s="610" t="s">
        <v>56</v>
      </c>
      <c r="C4" s="611" t="s">
        <v>13</v>
      </c>
      <c r="D4" s="653" t="s">
        <v>14</v>
      </c>
      <c r="E4" s="613" t="s">
        <v>71</v>
      </c>
      <c r="F4" s="614" t="s">
        <v>72</v>
      </c>
      <c r="G4" s="614" t="s">
        <v>73</v>
      </c>
      <c r="H4" s="614" t="s">
        <v>74</v>
      </c>
      <c r="I4" s="615" t="s">
        <v>75</v>
      </c>
      <c r="J4" s="616" t="s">
        <v>76</v>
      </c>
      <c r="K4" s="394"/>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row>
    <row r="5" spans="1:72" ht="15.75" thickBot="1">
      <c r="B5" s="1324" t="s">
        <v>313</v>
      </c>
      <c r="C5" s="1325"/>
      <c r="D5" s="827">
        <v>2016</v>
      </c>
      <c r="E5" s="828">
        <v>2018</v>
      </c>
      <c r="F5" s="829">
        <v>2019</v>
      </c>
      <c r="G5" s="829">
        <v>2020</v>
      </c>
      <c r="H5" s="829">
        <v>2021</v>
      </c>
      <c r="I5" s="830">
        <v>2022</v>
      </c>
      <c r="J5" s="831">
        <v>2023</v>
      </c>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row>
    <row r="6" spans="1:72" ht="24.75" customHeight="1">
      <c r="B6" s="832" t="s">
        <v>15</v>
      </c>
      <c r="C6" s="822" t="s">
        <v>199</v>
      </c>
      <c r="D6" s="619"/>
      <c r="E6" s="823">
        <v>0.5351209654932827</v>
      </c>
      <c r="F6" s="824">
        <v>0.55293881934564271</v>
      </c>
      <c r="G6" s="824">
        <v>0.56059441159520529</v>
      </c>
      <c r="H6" s="824">
        <v>0.57633806347882366</v>
      </c>
      <c r="I6" s="825">
        <v>0.59258803498880364</v>
      </c>
      <c r="J6" s="826">
        <v>0.60915171381977695</v>
      </c>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row>
    <row r="7" spans="1:72" ht="24.75" customHeight="1">
      <c r="B7" s="833" t="s">
        <v>16</v>
      </c>
      <c r="C7" s="834" t="s">
        <v>200</v>
      </c>
      <c r="D7" s="835">
        <v>0.74911053241763503</v>
      </c>
      <c r="E7" s="836">
        <v>0.72577515399265691</v>
      </c>
      <c r="F7" s="837">
        <v>0.76089819559738414</v>
      </c>
      <c r="G7" s="837">
        <v>0.77365810284351122</v>
      </c>
      <c r="H7" s="837">
        <v>0.80246744851149554</v>
      </c>
      <c r="I7" s="838">
        <v>0.83102898505120826</v>
      </c>
      <c r="J7" s="839">
        <v>0.85935139801919957</v>
      </c>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row>
    <row r="8" spans="1:72" ht="24.75" customHeight="1">
      <c r="B8" s="617" t="s">
        <v>17</v>
      </c>
      <c r="C8" s="618" t="s">
        <v>201</v>
      </c>
      <c r="D8" s="620"/>
      <c r="E8" s="621">
        <v>0.72645248646306437</v>
      </c>
      <c r="F8" s="622">
        <v>0.72575522100637546</v>
      </c>
      <c r="G8" s="622">
        <v>0.71807992438886248</v>
      </c>
      <c r="H8" s="622">
        <v>0.71020306818038836</v>
      </c>
      <c r="I8" s="623">
        <v>0.70234460662019149</v>
      </c>
      <c r="J8" s="624">
        <v>0.6942264940074595</v>
      </c>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row>
    <row r="9" spans="1:72" ht="24.75" customHeight="1" thickBot="1">
      <c r="B9" s="625" t="s">
        <v>18</v>
      </c>
      <c r="C9" s="626" t="s">
        <v>202</v>
      </c>
      <c r="D9" s="627"/>
      <c r="E9" s="628">
        <v>0.71952818633455784</v>
      </c>
      <c r="F9" s="629">
        <v>0.75377172787149083</v>
      </c>
      <c r="G9" s="629">
        <v>0.76566524547334625</v>
      </c>
      <c r="H9" s="629">
        <v>0.79384095451754089</v>
      </c>
      <c r="I9" s="630">
        <v>0.8221834149527536</v>
      </c>
      <c r="J9" s="631">
        <v>0.85006512990690086</v>
      </c>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row>
    <row r="10" spans="1:72" ht="29.25">
      <c r="B10" s="840" t="s">
        <v>19</v>
      </c>
      <c r="C10" s="841" t="s">
        <v>281</v>
      </c>
      <c r="D10" s="842"/>
      <c r="E10" s="843">
        <v>0.60978761620340605</v>
      </c>
      <c r="F10" s="844">
        <v>0.65613580466013288</v>
      </c>
      <c r="G10" s="844">
        <v>0.68882747039249548</v>
      </c>
      <c r="H10" s="844">
        <v>0.72003125692765757</v>
      </c>
      <c r="I10" s="845">
        <v>0.75070922765498715</v>
      </c>
      <c r="J10" s="846">
        <v>0.78114046746366972</v>
      </c>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row>
    <row r="11" spans="1:72" ht="30">
      <c r="B11" s="617" t="s">
        <v>20</v>
      </c>
      <c r="C11" s="618" t="s">
        <v>282</v>
      </c>
      <c r="D11" s="620"/>
      <c r="E11" s="621">
        <v>0.64823560261741953</v>
      </c>
      <c r="F11" s="622">
        <v>0.71476882175251988</v>
      </c>
      <c r="G11" s="622">
        <v>0.75242863113985392</v>
      </c>
      <c r="H11" s="622">
        <v>0.78836156529712265</v>
      </c>
      <c r="I11" s="623">
        <v>0.82306318362997599</v>
      </c>
      <c r="J11" s="624">
        <v>0.85756679193487639</v>
      </c>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row>
    <row r="12" spans="1:72" ht="30.75" thickBot="1">
      <c r="B12" s="632" t="s">
        <v>21</v>
      </c>
      <c r="C12" s="633" t="s">
        <v>283</v>
      </c>
      <c r="D12" s="634"/>
      <c r="E12" s="629">
        <v>0.44514901336927554</v>
      </c>
      <c r="F12" s="629">
        <v>0.49147660877957355</v>
      </c>
      <c r="G12" s="629">
        <v>0.51885787558735175</v>
      </c>
      <c r="H12" s="629">
        <v>0.54325346111499895</v>
      </c>
      <c r="I12" s="630">
        <v>0.56778604538644117</v>
      </c>
      <c r="J12" s="631">
        <v>0.59124229799670602</v>
      </c>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row>
    <row r="13" spans="1:72" ht="15.75" thickBot="1">
      <c r="B13" s="1328"/>
      <c r="C13" s="1329"/>
      <c r="D13" s="653" t="s">
        <v>273</v>
      </c>
      <c r="E13" s="613" t="s">
        <v>274</v>
      </c>
      <c r="F13" s="614" t="s">
        <v>275</v>
      </c>
      <c r="G13" s="614" t="s">
        <v>276</v>
      </c>
      <c r="H13" s="614" t="s">
        <v>277</v>
      </c>
      <c r="I13" s="615" t="s">
        <v>312</v>
      </c>
      <c r="J13" s="616" t="s">
        <v>278</v>
      </c>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row>
    <row r="14" spans="1:72" ht="30.75" thickBot="1">
      <c r="B14" s="654" t="s">
        <v>279</v>
      </c>
      <c r="C14" s="652" t="s">
        <v>280</v>
      </c>
      <c r="D14" s="634"/>
      <c r="E14" s="629">
        <v>0.46700000000000003</v>
      </c>
      <c r="F14" s="629">
        <v>0.52700000000000002</v>
      </c>
      <c r="G14" s="629">
        <v>0.57799999999999996</v>
      </c>
      <c r="H14" s="629">
        <v>0.629</v>
      </c>
      <c r="I14" s="630">
        <v>0.67900000000000005</v>
      </c>
      <c r="J14" s="631">
        <v>0.70899999999999996</v>
      </c>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row>
    <row r="15" spans="1:72">
      <c r="B15" s="635"/>
      <c r="C15" s="636"/>
      <c r="D15" s="636"/>
      <c r="E15" s="637"/>
      <c r="F15" s="637"/>
      <c r="G15" s="637"/>
      <c r="H15" s="637"/>
      <c r="I15" s="637"/>
      <c r="J15" s="63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row>
    <row r="16" spans="1:72">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row>
    <row r="17" spans="2:72">
      <c r="B17" s="26"/>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row>
    <row r="18" spans="2:72">
      <c r="B18" s="8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row>
    <row r="19" spans="2:72">
      <c r="B19" s="8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row>
    <row r="20" spans="2:72">
      <c r="O20" s="17"/>
      <c r="P20" s="17"/>
      <c r="Q20" s="17"/>
      <c r="R20" s="17"/>
      <c r="S20" s="17"/>
      <c r="T20" s="17"/>
      <c r="U20" s="17"/>
    </row>
    <row r="21" spans="2:72">
      <c r="O21" s="17"/>
      <c r="P21" s="17"/>
      <c r="Q21" s="17"/>
      <c r="R21" s="17"/>
      <c r="S21" s="17"/>
      <c r="T21" s="17"/>
      <c r="U21" s="17"/>
    </row>
    <row r="22" spans="2:72">
      <c r="O22" s="17"/>
      <c r="P22" s="17"/>
      <c r="Q22" s="17"/>
      <c r="R22" s="17"/>
      <c r="S22" s="17"/>
      <c r="T22" s="17"/>
      <c r="U22" s="17"/>
    </row>
    <row r="23" spans="2:72">
      <c r="O23" s="17"/>
      <c r="P23" s="17"/>
      <c r="Q23" s="17"/>
      <c r="R23" s="17"/>
      <c r="S23" s="17"/>
      <c r="T23" s="17"/>
      <c r="U23" s="17"/>
    </row>
    <row r="24" spans="2:72" ht="15.75">
      <c r="B24" s="27" t="s">
        <v>9</v>
      </c>
      <c r="O24" s="17"/>
      <c r="P24" s="17"/>
      <c r="Q24" s="17"/>
      <c r="R24" s="17"/>
      <c r="S24" s="17"/>
      <c r="T24" s="17"/>
      <c r="U24" s="17"/>
    </row>
    <row r="25" spans="2:72" ht="15.75" thickBot="1">
      <c r="O25" s="17"/>
      <c r="P25" s="17"/>
      <c r="Q25" s="17"/>
      <c r="R25" s="17"/>
      <c r="S25" s="17"/>
      <c r="T25" s="17"/>
      <c r="U25" s="17"/>
    </row>
    <row r="26" spans="2:72" ht="15.75" thickBot="1">
      <c r="B26" s="610" t="s">
        <v>56</v>
      </c>
      <c r="C26" s="611" t="s">
        <v>22</v>
      </c>
      <c r="D26" s="612" t="s">
        <v>14</v>
      </c>
      <c r="E26" s="613" t="s">
        <v>71</v>
      </c>
      <c r="F26" s="614" t="s">
        <v>72</v>
      </c>
      <c r="G26" s="614" t="s">
        <v>73</v>
      </c>
      <c r="H26" s="614" t="s">
        <v>74</v>
      </c>
      <c r="I26" s="615" t="s">
        <v>75</v>
      </c>
      <c r="J26" s="616" t="s">
        <v>76</v>
      </c>
      <c r="O26" s="17"/>
      <c r="P26" s="17"/>
      <c r="Q26" s="17"/>
      <c r="R26" s="17"/>
      <c r="S26" s="17"/>
      <c r="T26" s="17"/>
      <c r="U26" s="17"/>
    </row>
    <row r="27" spans="2:72">
      <c r="B27" s="1326" t="s">
        <v>15</v>
      </c>
      <c r="C27" s="618" t="s">
        <v>10</v>
      </c>
      <c r="D27" s="638"/>
      <c r="E27" s="639">
        <v>0.2033855365692448</v>
      </c>
      <c r="F27" s="639">
        <v>0.21606741436913321</v>
      </c>
      <c r="G27" s="639">
        <v>0.22268531545027592</v>
      </c>
      <c r="H27" s="639">
        <v>0.23319674746846816</v>
      </c>
      <c r="I27" s="639">
        <v>0.24350960957589105</v>
      </c>
      <c r="J27" s="640">
        <v>0.25350130486800349</v>
      </c>
      <c r="O27" s="17"/>
      <c r="P27" s="17"/>
      <c r="Q27" s="17"/>
      <c r="R27" s="17"/>
      <c r="S27" s="17"/>
      <c r="T27" s="17"/>
      <c r="U27" s="17"/>
    </row>
    <row r="28" spans="2:72">
      <c r="B28" s="1330"/>
      <c r="C28" s="618" t="s">
        <v>23</v>
      </c>
      <c r="D28" s="87"/>
      <c r="E28" s="88">
        <v>8.4961481510784767E-2</v>
      </c>
      <c r="F28" s="88">
        <v>8.581795831828079E-2</v>
      </c>
      <c r="G28" s="88">
        <v>8.5579580024789534E-2</v>
      </c>
      <c r="H28" s="88">
        <v>8.6420577631737702E-2</v>
      </c>
      <c r="I28" s="88">
        <v>8.7441704596553982E-2</v>
      </c>
      <c r="J28" s="89">
        <v>8.863711556768003E-2</v>
      </c>
      <c r="O28" s="17"/>
      <c r="P28" s="17"/>
      <c r="Q28" s="17"/>
      <c r="R28" s="17"/>
      <c r="S28" s="17"/>
      <c r="T28" s="17"/>
      <c r="U28" s="17"/>
    </row>
    <row r="29" spans="2:72" ht="15.75" thickBot="1">
      <c r="B29" s="1327"/>
      <c r="C29" s="626" t="s">
        <v>24</v>
      </c>
      <c r="D29" s="90"/>
      <c r="E29" s="91">
        <v>0.24677394741325318</v>
      </c>
      <c r="F29" s="91">
        <v>0.2510534466582286</v>
      </c>
      <c r="G29" s="91">
        <v>0.25232951612013987</v>
      </c>
      <c r="H29" s="91">
        <v>0.25672073837861786</v>
      </c>
      <c r="I29" s="91">
        <v>0.26163672081635869</v>
      </c>
      <c r="J29" s="92">
        <v>0.26701329338409341</v>
      </c>
      <c r="O29" s="17"/>
      <c r="P29" s="17"/>
      <c r="Q29" s="17"/>
      <c r="R29" s="17"/>
      <c r="S29" s="17"/>
      <c r="T29" s="17"/>
      <c r="U29" s="17"/>
    </row>
    <row r="30" spans="2:72">
      <c r="B30" s="1331" t="s">
        <v>16</v>
      </c>
      <c r="C30" s="641" t="s">
        <v>10</v>
      </c>
      <c r="D30" s="642">
        <v>0.53434116093295891</v>
      </c>
      <c r="E30" s="643">
        <v>0.51271951373480906</v>
      </c>
      <c r="F30" s="643">
        <v>0.54560753432476272</v>
      </c>
      <c r="G30" s="643">
        <v>0.5599919452071096</v>
      </c>
      <c r="H30" s="643">
        <v>0.58667698555114667</v>
      </c>
      <c r="I30" s="643">
        <v>0.6126670545414924</v>
      </c>
      <c r="J30" s="644">
        <v>0.63800011884252239</v>
      </c>
      <c r="O30" s="17"/>
      <c r="P30" s="17"/>
      <c r="Q30" s="17"/>
      <c r="R30" s="17"/>
      <c r="S30" s="17"/>
      <c r="T30" s="17"/>
      <c r="U30" s="17"/>
    </row>
    <row r="31" spans="2:72" ht="15.75" thickBot="1">
      <c r="B31" s="1332"/>
      <c r="C31" s="93" t="s">
        <v>23</v>
      </c>
      <c r="D31" s="94">
        <v>0.21476937148467606</v>
      </c>
      <c r="E31" s="95">
        <v>0.21305564025784782</v>
      </c>
      <c r="F31" s="95">
        <v>0.21529066127262142</v>
      </c>
      <c r="G31" s="95">
        <v>0.21366615763640165</v>
      </c>
      <c r="H31" s="95">
        <v>0.21579046296034884</v>
      </c>
      <c r="I31" s="95">
        <v>0.21836193050971592</v>
      </c>
      <c r="J31" s="96">
        <v>0.22135127917667721</v>
      </c>
      <c r="O31" s="17"/>
      <c r="P31" s="17"/>
      <c r="Q31" s="17"/>
      <c r="R31" s="17"/>
      <c r="S31" s="17"/>
      <c r="T31" s="17"/>
      <c r="U31" s="17"/>
    </row>
    <row r="32" spans="2:72">
      <c r="B32" s="1326" t="s">
        <v>17</v>
      </c>
      <c r="C32" s="645" t="s">
        <v>10</v>
      </c>
      <c r="D32" s="97"/>
      <c r="E32" s="98">
        <v>0.49428662469984053</v>
      </c>
      <c r="F32" s="98">
        <v>0.4932119636954001</v>
      </c>
      <c r="G32" s="98">
        <v>0.48832531371773458</v>
      </c>
      <c r="H32" s="98">
        <v>0.48405893359977836</v>
      </c>
      <c r="I32" s="98">
        <v>0.47926627089086948</v>
      </c>
      <c r="J32" s="99">
        <v>0.47372370355922666</v>
      </c>
      <c r="O32" s="17"/>
      <c r="P32" s="17"/>
      <c r="Q32" s="17"/>
      <c r="R32" s="17"/>
      <c r="S32" s="17"/>
      <c r="T32" s="17"/>
      <c r="U32" s="17"/>
    </row>
    <row r="33" spans="2:21" s="18" customFormat="1" ht="15.75" thickBot="1">
      <c r="B33" s="1327"/>
      <c r="C33" s="100" t="s">
        <v>23</v>
      </c>
      <c r="D33" s="101"/>
      <c r="E33" s="102">
        <v>0.2321658617632239</v>
      </c>
      <c r="F33" s="102">
        <v>0.23254325731097544</v>
      </c>
      <c r="G33" s="102">
        <v>0.22975461067112785</v>
      </c>
      <c r="H33" s="102">
        <v>0.22614413458060997</v>
      </c>
      <c r="I33" s="102">
        <v>0.22307833572932206</v>
      </c>
      <c r="J33" s="103">
        <v>0.22050279044823282</v>
      </c>
      <c r="O33" s="17"/>
      <c r="P33" s="17"/>
      <c r="Q33" s="17"/>
      <c r="R33" s="17"/>
      <c r="S33" s="17"/>
      <c r="T33" s="17"/>
      <c r="U33" s="17"/>
    </row>
    <row r="34" spans="2:21" s="18" customFormat="1">
      <c r="B34" s="1326" t="s">
        <v>18</v>
      </c>
      <c r="C34" s="645" t="s">
        <v>10</v>
      </c>
      <c r="D34" s="638"/>
      <c r="E34" s="639">
        <v>0.51819798830091934</v>
      </c>
      <c r="F34" s="639">
        <v>0.55001920425450501</v>
      </c>
      <c r="G34" s="639">
        <v>0.56315610153482998</v>
      </c>
      <c r="H34" s="639">
        <v>0.58903234763271461</v>
      </c>
      <c r="I34" s="639">
        <v>0.61465517957965921</v>
      </c>
      <c r="J34" s="640">
        <v>0.63942011622226769</v>
      </c>
      <c r="O34" s="17"/>
      <c r="P34" s="17"/>
      <c r="Q34" s="17"/>
      <c r="R34" s="17"/>
      <c r="S34" s="17"/>
      <c r="T34" s="17"/>
      <c r="U34" s="17"/>
    </row>
    <row r="35" spans="2:21" s="18" customFormat="1" ht="15.75" thickBot="1">
      <c r="B35" s="1327"/>
      <c r="C35" s="100" t="s">
        <v>23</v>
      </c>
      <c r="D35" s="90"/>
      <c r="E35" s="104">
        <v>0.20133019803363847</v>
      </c>
      <c r="F35" s="104">
        <v>0.20375252361698587</v>
      </c>
      <c r="G35" s="104">
        <v>0.20250914393851627</v>
      </c>
      <c r="H35" s="104">
        <v>0.20480860688482633</v>
      </c>
      <c r="I35" s="104">
        <v>0.20752823537309448</v>
      </c>
      <c r="J35" s="105">
        <v>0.2106450136846332</v>
      </c>
      <c r="O35" s="17"/>
      <c r="P35" s="17"/>
      <c r="Q35" s="17"/>
      <c r="R35" s="17"/>
      <c r="S35" s="17"/>
      <c r="T35" s="17"/>
      <c r="U35" s="17"/>
    </row>
    <row r="36" spans="2:21" s="18" customFormat="1">
      <c r="B36" s="1331" t="s">
        <v>19</v>
      </c>
      <c r="C36" s="641" t="s">
        <v>25</v>
      </c>
      <c r="D36" s="642"/>
      <c r="E36" s="643">
        <v>0.60161141947227292</v>
      </c>
      <c r="F36" s="643">
        <v>0.64715791796981526</v>
      </c>
      <c r="G36" s="643">
        <v>0.67918551817216566</v>
      </c>
      <c r="H36" s="643">
        <v>0.70972520662598482</v>
      </c>
      <c r="I36" s="643">
        <v>0.73976991606893716</v>
      </c>
      <c r="J36" s="644">
        <v>0.76958571122212016</v>
      </c>
      <c r="O36" s="17"/>
      <c r="P36" s="17"/>
      <c r="Q36" s="17"/>
      <c r="R36" s="17"/>
      <c r="S36" s="17"/>
      <c r="T36" s="17"/>
      <c r="U36" s="17"/>
    </row>
    <row r="37" spans="2:21" s="18" customFormat="1" ht="15.75" thickBot="1">
      <c r="B37" s="1332"/>
      <c r="C37" s="93" t="s">
        <v>26</v>
      </c>
      <c r="D37" s="106"/>
      <c r="E37" s="95">
        <v>8.1761967311331386E-3</v>
      </c>
      <c r="F37" s="95">
        <v>8.977886690317587E-3</v>
      </c>
      <c r="G37" s="95">
        <v>9.6419522203298261E-3</v>
      </c>
      <c r="H37" s="95">
        <v>1.0306050301672743E-2</v>
      </c>
      <c r="I37" s="95">
        <v>1.0939311586050037E-2</v>
      </c>
      <c r="J37" s="96">
        <v>1.1554756241549512E-2</v>
      </c>
      <c r="O37" s="17"/>
      <c r="P37" s="17"/>
      <c r="Q37" s="17"/>
      <c r="R37" s="17"/>
      <c r="S37" s="17"/>
      <c r="T37" s="17"/>
      <c r="U37" s="17"/>
    </row>
    <row r="38" spans="2:21" s="18" customFormat="1">
      <c r="B38" s="1326" t="s">
        <v>20</v>
      </c>
      <c r="C38" s="645" t="s">
        <v>25</v>
      </c>
      <c r="D38" s="638"/>
      <c r="E38" s="98">
        <v>0.64006740224654679</v>
      </c>
      <c r="F38" s="98">
        <v>0.70585768090119294</v>
      </c>
      <c r="G38" s="98">
        <v>0.74292149545158082</v>
      </c>
      <c r="H38" s="98">
        <v>0.77826680222939337</v>
      </c>
      <c r="I38" s="98">
        <v>0.81241956097320023</v>
      </c>
      <c r="J38" s="99">
        <v>0.84639797309910136</v>
      </c>
      <c r="O38" s="17"/>
      <c r="P38" s="17"/>
      <c r="Q38" s="17"/>
      <c r="R38" s="17"/>
      <c r="S38" s="17"/>
      <c r="T38" s="17"/>
      <c r="U38" s="17"/>
    </row>
    <row r="39" spans="2:21" s="18" customFormat="1" ht="15.75" thickBot="1">
      <c r="B39" s="1327"/>
      <c r="C39" s="100" t="s">
        <v>26</v>
      </c>
      <c r="D39" s="90"/>
      <c r="E39" s="102">
        <v>8.1682003708727254E-3</v>
      </c>
      <c r="F39" s="102">
        <v>8.9111408513268785E-3</v>
      </c>
      <c r="G39" s="102">
        <v>9.5071356882731363E-3</v>
      </c>
      <c r="H39" s="102">
        <v>1.0094763067729259E-2</v>
      </c>
      <c r="I39" s="102">
        <v>1.0643622656775814E-2</v>
      </c>
      <c r="J39" s="103">
        <v>1.1168818835775094E-2</v>
      </c>
      <c r="O39" s="17"/>
      <c r="P39" s="17"/>
      <c r="Q39" s="17"/>
      <c r="R39" s="17"/>
      <c r="S39" s="17"/>
      <c r="T39" s="17"/>
      <c r="U39" s="17"/>
    </row>
    <row r="40" spans="2:21" s="18" customFormat="1">
      <c r="B40" s="1326" t="s">
        <v>21</v>
      </c>
      <c r="C40" s="645" t="s">
        <v>25</v>
      </c>
      <c r="D40" s="638"/>
      <c r="E40" s="639">
        <v>0.4388355276092536</v>
      </c>
      <c r="F40" s="639">
        <v>0.48457915862668222</v>
      </c>
      <c r="G40" s="639">
        <v>0.51148509547955245</v>
      </c>
      <c r="H40" s="639">
        <v>0.53541148782059977</v>
      </c>
      <c r="I40" s="639">
        <v>0.5594984134639015</v>
      </c>
      <c r="J40" s="640">
        <v>0.58252700465492679</v>
      </c>
      <c r="O40" s="17"/>
      <c r="P40" s="17"/>
      <c r="Q40" s="17"/>
      <c r="R40" s="17"/>
      <c r="S40" s="17"/>
      <c r="T40" s="17"/>
      <c r="U40" s="17"/>
    </row>
    <row r="41" spans="2:21" s="18" customFormat="1" ht="15.75" thickBot="1">
      <c r="B41" s="1327"/>
      <c r="C41" s="100" t="s">
        <v>26</v>
      </c>
      <c r="D41" s="90"/>
      <c r="E41" s="104">
        <v>6.3134857600219488E-3</v>
      </c>
      <c r="F41" s="104">
        <v>6.8974501528913292E-3</v>
      </c>
      <c r="G41" s="104">
        <v>7.3727801077993187E-3</v>
      </c>
      <c r="H41" s="104">
        <v>7.8419732943991929E-3</v>
      </c>
      <c r="I41" s="104">
        <v>8.2876319225395814E-3</v>
      </c>
      <c r="J41" s="105">
        <v>8.7152933417791716E-3</v>
      </c>
      <c r="O41" s="17"/>
      <c r="P41" s="17"/>
      <c r="Q41" s="17"/>
      <c r="R41" s="17"/>
      <c r="S41" s="17"/>
      <c r="T41" s="17"/>
      <c r="U41" s="17"/>
    </row>
    <row r="42" spans="2:21" s="18" customFormat="1">
      <c r="B42" s="17"/>
      <c r="O42" s="17"/>
      <c r="P42" s="17"/>
      <c r="Q42" s="17"/>
      <c r="R42" s="17"/>
      <c r="S42" s="17"/>
      <c r="T42" s="17"/>
      <c r="U42" s="17"/>
    </row>
  </sheetData>
  <mergeCells count="9">
    <mergeCell ref="B5:C5"/>
    <mergeCell ref="B40:B41"/>
    <mergeCell ref="B13:C13"/>
    <mergeCell ref="B27:B29"/>
    <mergeCell ref="B38:B39"/>
    <mergeCell ref="B36:B37"/>
    <mergeCell ref="B30:B31"/>
    <mergeCell ref="B32:B33"/>
    <mergeCell ref="B34:B35"/>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06"/>
  <sheetViews>
    <sheetView workbookViewId="0">
      <selection activeCell="A2" sqref="A2"/>
    </sheetView>
  </sheetViews>
  <sheetFormatPr baseColWidth="10" defaultRowHeight="15"/>
  <cols>
    <col min="1" max="1" width="11.42578125" style="17"/>
    <col min="2" max="2" width="40.140625" style="17" customWidth="1"/>
    <col min="3" max="16384" width="11.42578125" style="17"/>
  </cols>
  <sheetData>
    <row r="1" spans="1:64" ht="15.75">
      <c r="A1" s="325" t="s">
        <v>368</v>
      </c>
    </row>
    <row r="2" spans="1:64" ht="15.75" thickBot="1">
      <c r="D2" s="391"/>
      <c r="M2" s="391"/>
    </row>
    <row r="3" spans="1:64" s="379" customFormat="1" ht="16.5" thickBot="1">
      <c r="B3" s="327" t="s">
        <v>29</v>
      </c>
      <c r="C3" s="328">
        <v>1940</v>
      </c>
      <c r="D3" s="328">
        <v>1941</v>
      </c>
      <c r="E3" s="328">
        <v>1942</v>
      </c>
      <c r="F3" s="328">
        <v>1943</v>
      </c>
      <c r="G3" s="328">
        <v>1944</v>
      </c>
      <c r="H3" s="328">
        <v>1945</v>
      </c>
      <c r="I3" s="328">
        <v>1946</v>
      </c>
      <c r="J3" s="328">
        <v>1947</v>
      </c>
      <c r="K3" s="328">
        <v>1948</v>
      </c>
      <c r="L3" s="328">
        <v>1949</v>
      </c>
      <c r="M3" s="328">
        <v>1950</v>
      </c>
      <c r="N3" s="328">
        <v>1951</v>
      </c>
      <c r="O3" s="328">
        <v>1952</v>
      </c>
      <c r="P3" s="328">
        <v>1953</v>
      </c>
      <c r="Q3" s="328">
        <v>1954</v>
      </c>
      <c r="R3" s="328">
        <v>1955</v>
      </c>
      <c r="S3" s="328">
        <v>1956</v>
      </c>
      <c r="T3" s="328">
        <v>1957</v>
      </c>
      <c r="U3" s="328">
        <v>1958</v>
      </c>
      <c r="V3" s="328">
        <v>1959</v>
      </c>
      <c r="W3" s="328">
        <v>1960</v>
      </c>
      <c r="X3" s="328">
        <v>1961</v>
      </c>
      <c r="Y3" s="328">
        <v>1962</v>
      </c>
      <c r="Z3" s="328">
        <v>1963</v>
      </c>
      <c r="AA3" s="328">
        <v>1964</v>
      </c>
      <c r="AB3" s="328">
        <v>1965</v>
      </c>
      <c r="AC3" s="328">
        <v>1966</v>
      </c>
      <c r="AD3" s="328">
        <v>1967</v>
      </c>
      <c r="AE3" s="328">
        <v>1968</v>
      </c>
      <c r="AF3" s="328">
        <v>1969</v>
      </c>
      <c r="AG3" s="328">
        <v>1970</v>
      </c>
      <c r="AH3" s="328">
        <v>1971</v>
      </c>
      <c r="AI3" s="328">
        <v>1972</v>
      </c>
      <c r="AJ3" s="328">
        <v>1973</v>
      </c>
      <c r="AK3" s="328">
        <v>1974</v>
      </c>
      <c r="AL3" s="328">
        <v>1975</v>
      </c>
      <c r="AM3" s="328">
        <v>1976</v>
      </c>
      <c r="AN3" s="328">
        <v>1977</v>
      </c>
      <c r="AO3" s="328">
        <v>1978</v>
      </c>
      <c r="AP3" s="328">
        <v>1979</v>
      </c>
      <c r="AQ3" s="328">
        <v>1980</v>
      </c>
      <c r="AR3" s="328">
        <v>1981</v>
      </c>
      <c r="AS3" s="328">
        <v>1982</v>
      </c>
      <c r="AT3" s="328">
        <v>1983</v>
      </c>
      <c r="AU3" s="328">
        <v>1984</v>
      </c>
      <c r="AV3" s="328">
        <v>1985</v>
      </c>
      <c r="AW3" s="328">
        <v>1986</v>
      </c>
      <c r="AX3" s="328">
        <v>1987</v>
      </c>
      <c r="AY3" s="328">
        <v>1988</v>
      </c>
      <c r="AZ3" s="328">
        <v>1989</v>
      </c>
      <c r="BA3" s="328">
        <v>1990</v>
      </c>
      <c r="BB3" s="328">
        <v>1991</v>
      </c>
      <c r="BC3" s="328">
        <v>1992</v>
      </c>
      <c r="BD3" s="328">
        <v>1993</v>
      </c>
      <c r="BE3" s="328">
        <v>1994</v>
      </c>
      <c r="BF3" s="328">
        <v>1995</v>
      </c>
      <c r="BG3" s="328">
        <v>1996</v>
      </c>
      <c r="BH3" s="328">
        <v>1997</v>
      </c>
      <c r="BI3" s="328">
        <v>1998</v>
      </c>
      <c r="BJ3" s="328">
        <v>1999</v>
      </c>
      <c r="BK3" s="329">
        <v>2000</v>
      </c>
    </row>
    <row r="4" spans="1:64" s="380" customFormat="1" ht="15.75">
      <c r="B4" s="331" t="s">
        <v>30</v>
      </c>
      <c r="C4" s="352">
        <v>25.959893698433333</v>
      </c>
      <c r="D4" s="352">
        <v>26.091382019858543</v>
      </c>
      <c r="E4" s="352">
        <v>26.18384895764342</v>
      </c>
      <c r="F4" s="352">
        <v>26.231143667396026</v>
      </c>
      <c r="G4" s="352">
        <v>26.295889632593259</v>
      </c>
      <c r="H4" s="352">
        <v>26.383329528588988</v>
      </c>
      <c r="I4" s="352">
        <v>26.470737491818397</v>
      </c>
      <c r="J4" s="352">
        <v>26.524289859811645</v>
      </c>
      <c r="K4" s="352">
        <v>26.599146198666034</v>
      </c>
      <c r="L4" s="352">
        <v>26.62315241168929</v>
      </c>
      <c r="M4" s="352">
        <v>26.701894339979461</v>
      </c>
      <c r="N4" s="352">
        <v>26.748438113745138</v>
      </c>
      <c r="O4" s="352">
        <v>26.816382117453713</v>
      </c>
      <c r="P4" s="352">
        <v>26.881446588203914</v>
      </c>
      <c r="Q4" s="352">
        <v>27.011400103747988</v>
      </c>
      <c r="R4" s="352">
        <v>27.126590514603194</v>
      </c>
      <c r="S4" s="352">
        <v>27.259809338247663</v>
      </c>
      <c r="T4" s="352">
        <v>27.439339336287929</v>
      </c>
      <c r="U4" s="352">
        <v>27.617116506384548</v>
      </c>
      <c r="V4" s="352">
        <v>27.793137329862191</v>
      </c>
      <c r="W4" s="352">
        <v>27.967399486806343</v>
      </c>
      <c r="X4" s="352">
        <v>27.889901814747816</v>
      </c>
      <c r="Y4" s="352">
        <v>27.810644267379203</v>
      </c>
      <c r="Z4" s="352">
        <v>27.729627873395216</v>
      </c>
      <c r="AA4" s="352">
        <v>27.396854695541691</v>
      </c>
      <c r="AB4" s="352">
        <v>27.562327789952406</v>
      </c>
      <c r="AC4" s="352">
        <v>27.726051165846428</v>
      </c>
      <c r="AD4" s="352">
        <v>27.388029745652773</v>
      </c>
      <c r="AE4" s="352">
        <v>27.29826932562392</v>
      </c>
      <c r="AF4" s="352">
        <v>27.456776536993601</v>
      </c>
      <c r="AG4" s="352">
        <v>27.113558807729504</v>
      </c>
      <c r="AH4" s="352">
        <v>27.018624324926492</v>
      </c>
      <c r="AI4" s="352">
        <v>27.171981997880806</v>
      </c>
      <c r="AJ4" s="352">
        <v>27.073641421881746</v>
      </c>
      <c r="AK4" s="352">
        <v>27.223612842751905</v>
      </c>
      <c r="AL4" s="352">
        <v>27.121907122164444</v>
      </c>
      <c r="AM4" s="352">
        <v>27.268535703760605</v>
      </c>
      <c r="AN4" s="352">
        <v>27.413510580087632</v>
      </c>
      <c r="AO4" s="352">
        <v>27.306844260374064</v>
      </c>
      <c r="AP4" s="352">
        <v>27.448549739155055</v>
      </c>
      <c r="AQ4" s="352">
        <v>27.588640465758999</v>
      </c>
      <c r="AR4" s="352">
        <v>27.727130314662048</v>
      </c>
      <c r="AS4" s="352">
        <v>27.864033556716066</v>
      </c>
      <c r="AT4" s="352">
        <v>27.999364831251853</v>
      </c>
      <c r="AU4" s="352">
        <v>28.1331391190581</v>
      </c>
      <c r="AV4" s="352">
        <v>28.2653717162341</v>
      </c>
      <c r="AW4" s="352">
        <v>28.396078208911774</v>
      </c>
      <c r="AX4" s="352">
        <v>28.525274448841998</v>
      </c>
      <c r="AY4" s="352">
        <v>28.65297652983736</v>
      </c>
      <c r="AZ4" s="352">
        <v>28.779200765062768</v>
      </c>
      <c r="BA4" s="352">
        <v>28.903963665163644</v>
      </c>
      <c r="BB4" s="352">
        <v>29.027281917220364</v>
      </c>
      <c r="BC4" s="352">
        <v>29.149172364516545</v>
      </c>
      <c r="BD4" s="352">
        <v>29.269651987107594</v>
      </c>
      <c r="BE4" s="352">
        <v>29.638737883175438</v>
      </c>
      <c r="BF4" s="352">
        <v>29.756447251154214</v>
      </c>
      <c r="BG4" s="352">
        <v>29.872797372611373</v>
      </c>
      <c r="BH4" s="352">
        <v>29.987805595867854</v>
      </c>
      <c r="BI4" s="352">
        <v>30.101489320340733</v>
      </c>
      <c r="BJ4" s="352">
        <v>30.213865981590885</v>
      </c>
      <c r="BK4" s="353">
        <v>30.324953037058862</v>
      </c>
    </row>
    <row r="5" spans="1:64" s="380" customFormat="1" ht="15.75">
      <c r="B5" s="334" t="s">
        <v>31</v>
      </c>
      <c r="C5" s="355">
        <v>25.471419276818835</v>
      </c>
      <c r="D5" s="355">
        <v>25.552969011916616</v>
      </c>
      <c r="E5" s="355">
        <v>25.634537126980021</v>
      </c>
      <c r="F5" s="355">
        <v>25.674373338159882</v>
      </c>
      <c r="G5" s="355">
        <v>25.733443425522125</v>
      </c>
      <c r="H5" s="355">
        <v>25.81698734751609</v>
      </c>
      <c r="I5" s="355">
        <v>25.900416393551851</v>
      </c>
      <c r="J5" s="355">
        <v>25.950856466536493</v>
      </c>
      <c r="K5" s="355">
        <v>26.022016421411109</v>
      </c>
      <c r="L5" s="355">
        <v>26.043470764326884</v>
      </c>
      <c r="M5" s="355">
        <v>26.118382546105821</v>
      </c>
      <c r="N5" s="355">
        <v>26.161707967557035</v>
      </c>
      <c r="O5" s="355">
        <v>26.22593696742554</v>
      </c>
      <c r="P5" s="355">
        <v>26.287310343712178</v>
      </c>
      <c r="Q5" s="355">
        <v>26.380072740760767</v>
      </c>
      <c r="R5" s="355">
        <v>26.45637611196716</v>
      </c>
      <c r="S5" s="355">
        <v>26.548422350197114</v>
      </c>
      <c r="T5" s="355">
        <v>26.653790141986406</v>
      </c>
      <c r="U5" s="355">
        <v>26.758576006039092</v>
      </c>
      <c r="V5" s="355">
        <v>26.86277816924715</v>
      </c>
      <c r="W5" s="355">
        <v>26.966395029807344</v>
      </c>
      <c r="X5" s="355">
        <v>26.819425154068284</v>
      </c>
      <c r="Y5" s="355">
        <v>26.671867273355829</v>
      </c>
      <c r="Z5" s="355">
        <v>26.523720280780694</v>
      </c>
      <c r="AA5" s="355">
        <v>26.124983228031894</v>
      </c>
      <c r="AB5" s="355">
        <v>26.225655322159525</v>
      </c>
      <c r="AC5" s="355">
        <v>26.325735922350319</v>
      </c>
      <c r="AD5" s="355">
        <v>25.925224536699062</v>
      </c>
      <c r="AE5" s="355">
        <v>25.774120818979199</v>
      </c>
      <c r="AF5" s="355">
        <v>25.8724245654154</v>
      </c>
      <c r="AG5" s="355">
        <v>25.470135711461054</v>
      </c>
      <c r="AH5" s="355">
        <v>25.31725432858336</v>
      </c>
      <c r="AI5" s="355">
        <v>25.413780621058677</v>
      </c>
      <c r="AJ5" s="355">
        <v>25.259714922780518</v>
      </c>
      <c r="AK5" s="355">
        <v>25.355057694082575</v>
      </c>
      <c r="AL5" s="355">
        <v>25.199809518579116</v>
      </c>
      <c r="AM5" s="355">
        <v>25.293971100024663</v>
      </c>
      <c r="AN5" s="355">
        <v>25.387543259195155</v>
      </c>
      <c r="AO5" s="355">
        <v>25.23052693079245</v>
      </c>
      <c r="AP5" s="355">
        <v>25.322923160373747</v>
      </c>
      <c r="AQ5" s="355">
        <v>25.41473310130803</v>
      </c>
      <c r="AR5" s="355">
        <v>25.505958011760711</v>
      </c>
      <c r="AS5" s="355">
        <v>25.596599251708085</v>
      </c>
      <c r="AT5" s="355">
        <v>25.686658279983192</v>
      </c>
      <c r="AU5" s="355">
        <v>25.776136651354022</v>
      </c>
      <c r="AV5" s="355">
        <v>25.865036013635446</v>
      </c>
      <c r="AW5" s="355">
        <v>25.953358104836155</v>
      </c>
      <c r="AX5" s="355">
        <v>26.041104750341191</v>
      </c>
      <c r="AY5" s="355">
        <v>26.128277860131504</v>
      </c>
      <c r="AZ5" s="355">
        <v>26.214879426040966</v>
      </c>
      <c r="BA5" s="355">
        <v>26.300911519051965</v>
      </c>
      <c r="BB5" s="355">
        <v>26.386376286630124</v>
      </c>
      <c r="BC5" s="355">
        <v>26.471275950098772</v>
      </c>
      <c r="BD5" s="355">
        <v>26.555612802053815</v>
      </c>
      <c r="BE5" s="355">
        <v>26.889389203819377</v>
      </c>
      <c r="BF5" s="355">
        <v>26.972607582944931</v>
      </c>
      <c r="BG5" s="355">
        <v>27.05527043074386</v>
      </c>
      <c r="BH5" s="355">
        <v>27.137380299874238</v>
      </c>
      <c r="BI5" s="355">
        <v>27.218939801961781</v>
      </c>
      <c r="BJ5" s="355">
        <v>27.299951605265179</v>
      </c>
      <c r="BK5" s="356">
        <v>27.380418432384246</v>
      </c>
    </row>
    <row r="6" spans="1:64" s="380" customFormat="1" ht="16.5" thickBot="1">
      <c r="B6" s="337" t="s">
        <v>32</v>
      </c>
      <c r="C6" s="358">
        <v>26.469323469689982</v>
      </c>
      <c r="D6" s="358">
        <v>26.651839204689509</v>
      </c>
      <c r="E6" s="358">
        <v>26.821046578376667</v>
      </c>
      <c r="F6" s="358">
        <v>26.948943760816832</v>
      </c>
      <c r="G6" s="358">
        <v>27.09989172362981</v>
      </c>
      <c r="H6" s="358">
        <v>27.278857425572625</v>
      </c>
      <c r="I6" s="358">
        <v>27.460428888140271</v>
      </c>
      <c r="J6" s="358">
        <v>27.608521546699293</v>
      </c>
      <c r="K6" s="358">
        <v>27.78046501158434</v>
      </c>
      <c r="L6" s="358">
        <v>27.900219983463231</v>
      </c>
      <c r="M6" s="358">
        <v>28.078302115608935</v>
      </c>
      <c r="N6" s="358">
        <v>28.222820346350218</v>
      </c>
      <c r="O6" s="358">
        <v>28.390137116344476</v>
      </c>
      <c r="P6" s="358">
        <v>28.554159661593658</v>
      </c>
      <c r="Q6" s="358">
        <v>28.769610647293419</v>
      </c>
      <c r="R6" s="358">
        <v>28.969416374441153</v>
      </c>
      <c r="S6" s="358">
        <v>29.188763014144357</v>
      </c>
      <c r="T6" s="358">
        <v>29.427213142418793</v>
      </c>
      <c r="U6" s="358">
        <v>29.662174638594266</v>
      </c>
      <c r="V6" s="358">
        <v>29.893674985542134</v>
      </c>
      <c r="W6" s="358">
        <v>30.121744578022813</v>
      </c>
      <c r="X6" s="358">
        <v>30.096416503696361</v>
      </c>
      <c r="Y6" s="358">
        <v>30.067726331337838</v>
      </c>
      <c r="Z6" s="358">
        <v>30.035711906496431</v>
      </c>
      <c r="AA6" s="358">
        <v>29.750413154776766</v>
      </c>
      <c r="AB6" s="358">
        <v>29.961871892865602</v>
      </c>
      <c r="AC6" s="358">
        <v>30.170131647376422</v>
      </c>
      <c r="AD6" s="358">
        <v>29.875237481539529</v>
      </c>
      <c r="AE6" s="358">
        <v>29.827235829724913</v>
      </c>
      <c r="AF6" s="358">
        <v>30.026174339747968</v>
      </c>
      <c r="AG6" s="358">
        <v>29.722101722878065</v>
      </c>
      <c r="AH6" s="358">
        <v>29.665067611439724</v>
      </c>
      <c r="AI6" s="358">
        <v>29.855122423874192</v>
      </c>
      <c r="AJ6" s="358">
        <v>29.79231723710592</v>
      </c>
      <c r="AK6" s="358">
        <v>29.976703666042383</v>
      </c>
      <c r="AL6" s="358">
        <v>29.908333750019821</v>
      </c>
      <c r="AM6" s="358">
        <v>30.087259845995334</v>
      </c>
      <c r="AN6" s="358">
        <v>30.263534528275997</v>
      </c>
      <c r="AO6" s="358">
        <v>30.187210494567637</v>
      </c>
      <c r="AP6" s="358">
        <v>30.358340478120539</v>
      </c>
      <c r="AQ6" s="358">
        <v>30.526977165744967</v>
      </c>
      <c r="AR6" s="358">
        <v>30.693173121467609</v>
      </c>
      <c r="AS6" s="358">
        <v>30.856980715598041</v>
      </c>
      <c r="AT6" s="358">
        <v>31.018452058976237</v>
      </c>
      <c r="AU6" s="358">
        <v>31.177638942171697</v>
      </c>
      <c r="AV6" s="358">
        <v>31.334592779409036</v>
      </c>
      <c r="AW6" s="358">
        <v>31.489364556996321</v>
      </c>
      <c r="AX6" s="358">
        <v>31.642004786038243</v>
      </c>
      <c r="AY6" s="358">
        <v>31.792563459218897</v>
      </c>
      <c r="AZ6" s="358">
        <v>31.941090011445965</v>
      </c>
      <c r="BA6" s="358">
        <v>32.087633284151906</v>
      </c>
      <c r="BB6" s="358">
        <v>32.23224149305517</v>
      </c>
      <c r="BC6" s="358">
        <v>32.374962199189255</v>
      </c>
      <c r="BD6" s="358">
        <v>32.515842283015047</v>
      </c>
      <c r="BE6" s="358">
        <v>32.904927921437391</v>
      </c>
      <c r="BF6" s="358">
        <v>33.042264567554227</v>
      </c>
      <c r="BG6" s="358">
        <v>33.177896932972843</v>
      </c>
      <c r="BH6" s="358">
        <v>33.311868972534683</v>
      </c>
      <c r="BI6" s="358">
        <v>33.444223871297012</v>
      </c>
      <c r="BJ6" s="358">
        <v>33.575004033625646</v>
      </c>
      <c r="BK6" s="359">
        <v>33.704251074260696</v>
      </c>
    </row>
    <row r="7" spans="1:64" s="379" customFormat="1" ht="16.5" thickBot="1">
      <c r="B7" s="327" t="s">
        <v>33</v>
      </c>
      <c r="C7" s="328">
        <v>1940</v>
      </c>
      <c r="D7" s="328">
        <v>1941</v>
      </c>
      <c r="E7" s="328">
        <v>1942</v>
      </c>
      <c r="F7" s="328">
        <v>1943</v>
      </c>
      <c r="G7" s="328">
        <v>1944</v>
      </c>
      <c r="H7" s="328">
        <v>1945</v>
      </c>
      <c r="I7" s="328">
        <v>1946</v>
      </c>
      <c r="J7" s="328">
        <v>1947</v>
      </c>
      <c r="K7" s="328">
        <v>1948</v>
      </c>
      <c r="L7" s="328">
        <v>1949</v>
      </c>
      <c r="M7" s="328">
        <v>1950</v>
      </c>
      <c r="N7" s="328">
        <v>1951</v>
      </c>
      <c r="O7" s="328">
        <v>1952</v>
      </c>
      <c r="P7" s="328">
        <v>1953</v>
      </c>
      <c r="Q7" s="328">
        <v>1954</v>
      </c>
      <c r="R7" s="328">
        <v>1955</v>
      </c>
      <c r="S7" s="328">
        <v>1956</v>
      </c>
      <c r="T7" s="328">
        <v>1957</v>
      </c>
      <c r="U7" s="328">
        <v>1958</v>
      </c>
      <c r="V7" s="328">
        <v>1959</v>
      </c>
      <c r="W7" s="328">
        <v>1960</v>
      </c>
      <c r="X7" s="328">
        <v>1961</v>
      </c>
      <c r="Y7" s="328">
        <v>1962</v>
      </c>
      <c r="Z7" s="328">
        <v>1963</v>
      </c>
      <c r="AA7" s="328">
        <v>1964</v>
      </c>
      <c r="AB7" s="328">
        <v>1965</v>
      </c>
      <c r="AC7" s="328">
        <v>1966</v>
      </c>
      <c r="AD7" s="328">
        <v>1967</v>
      </c>
      <c r="AE7" s="328">
        <v>1968</v>
      </c>
      <c r="AF7" s="328">
        <v>1969</v>
      </c>
      <c r="AG7" s="328">
        <v>1970</v>
      </c>
      <c r="AH7" s="328">
        <v>1971</v>
      </c>
      <c r="AI7" s="328">
        <v>1972</v>
      </c>
      <c r="AJ7" s="328">
        <v>1973</v>
      </c>
      <c r="AK7" s="328">
        <v>1974</v>
      </c>
      <c r="AL7" s="328">
        <v>1975</v>
      </c>
      <c r="AM7" s="328">
        <v>1976</v>
      </c>
      <c r="AN7" s="328">
        <v>1977</v>
      </c>
      <c r="AO7" s="328">
        <v>1978</v>
      </c>
      <c r="AP7" s="328">
        <v>1979</v>
      </c>
      <c r="AQ7" s="328">
        <v>1980</v>
      </c>
      <c r="AR7" s="328">
        <v>1981</v>
      </c>
      <c r="AS7" s="328">
        <v>1982</v>
      </c>
      <c r="AT7" s="328">
        <v>1983</v>
      </c>
      <c r="AU7" s="328">
        <v>1984</v>
      </c>
      <c r="AV7" s="328">
        <v>1985</v>
      </c>
      <c r="AW7" s="328">
        <v>1986</v>
      </c>
      <c r="AX7" s="328">
        <v>1987</v>
      </c>
      <c r="AY7" s="328">
        <v>1988</v>
      </c>
      <c r="AZ7" s="328">
        <v>1989</v>
      </c>
      <c r="BA7" s="328">
        <v>1990</v>
      </c>
      <c r="BB7" s="328">
        <v>1991</v>
      </c>
      <c r="BC7" s="328">
        <v>1992</v>
      </c>
      <c r="BD7" s="328">
        <v>1993</v>
      </c>
      <c r="BE7" s="328">
        <v>1994</v>
      </c>
      <c r="BF7" s="328">
        <v>1995</v>
      </c>
      <c r="BG7" s="328">
        <v>1996</v>
      </c>
      <c r="BH7" s="328">
        <v>1997</v>
      </c>
      <c r="BI7" s="328">
        <v>1998</v>
      </c>
      <c r="BJ7" s="328">
        <v>1999</v>
      </c>
      <c r="BK7" s="329">
        <v>2000</v>
      </c>
    </row>
    <row r="8" spans="1:64" s="49" customFormat="1" ht="15.75">
      <c r="B8" s="331" t="s">
        <v>30</v>
      </c>
      <c r="C8" s="352">
        <v>25.10703643455544</v>
      </c>
      <c r="D8" s="352">
        <v>25.232300805157685</v>
      </c>
      <c r="E8" s="352">
        <v>25.318543792119598</v>
      </c>
      <c r="F8" s="352">
        <v>25.400739093839256</v>
      </c>
      <c r="G8" s="352">
        <v>25.411480782355873</v>
      </c>
      <c r="H8" s="352">
        <v>25.525147849803041</v>
      </c>
      <c r="I8" s="352">
        <v>25.84300018390212</v>
      </c>
      <c r="J8" s="352">
        <v>26.047150185594589</v>
      </c>
      <c r="K8" s="352">
        <v>26.186010169351874</v>
      </c>
      <c r="L8" s="352">
        <v>26.271385520341894</v>
      </c>
      <c r="M8" s="352">
        <v>26.245481146070858</v>
      </c>
      <c r="N8" s="352">
        <v>26.13089195260924</v>
      </c>
      <c r="O8" s="352">
        <v>25.811746399591868</v>
      </c>
      <c r="P8" s="352">
        <v>25.579672898678311</v>
      </c>
      <c r="Q8" s="352">
        <v>25.447874994646554</v>
      </c>
      <c r="R8" s="352">
        <v>25.300331840376977</v>
      </c>
      <c r="S8" s="352">
        <v>25.334810846556756</v>
      </c>
      <c r="T8" s="352">
        <v>25.498604154093925</v>
      </c>
      <c r="U8" s="352">
        <v>25.648724697797689</v>
      </c>
      <c r="V8" s="352">
        <v>25.694431969762206</v>
      </c>
      <c r="W8" s="352">
        <v>25.74589001932501</v>
      </c>
      <c r="X8" s="352">
        <v>25.680814353585248</v>
      </c>
      <c r="Y8" s="352">
        <v>25.726208995519819</v>
      </c>
      <c r="Z8" s="352">
        <v>25.81499038842459</v>
      </c>
      <c r="AA8" s="352">
        <v>25.85872618017504</v>
      </c>
      <c r="AB8" s="352">
        <v>25.898611744011674</v>
      </c>
      <c r="AC8" s="352">
        <v>25.975304960060562</v>
      </c>
      <c r="AD8" s="352">
        <v>26.043286344102967</v>
      </c>
      <c r="AE8" s="352">
        <v>26.045852591552681</v>
      </c>
      <c r="AF8" s="352">
        <v>26.127981626416862</v>
      </c>
      <c r="AG8" s="352">
        <v>26.207231894908318</v>
      </c>
      <c r="AH8" s="352">
        <v>26.244623276785759</v>
      </c>
      <c r="AI8" s="352">
        <v>26.273931725533899</v>
      </c>
      <c r="AJ8" s="352">
        <v>26.282732531737118</v>
      </c>
      <c r="AK8" s="352">
        <v>26.30339266461624</v>
      </c>
      <c r="AL8" s="352">
        <v>26.367615080581274</v>
      </c>
      <c r="AM8" s="352">
        <v>26.479362760512203</v>
      </c>
      <c r="AN8" s="352">
        <v>26.615451851357307</v>
      </c>
      <c r="AO8" s="352">
        <v>26.770162645246785</v>
      </c>
      <c r="AP8" s="352">
        <v>26.919738385604973</v>
      </c>
      <c r="AQ8" s="352">
        <v>27.069700414162185</v>
      </c>
      <c r="AR8" s="352">
        <v>27.200147172539374</v>
      </c>
      <c r="AS8" s="352">
        <v>27.318627124706794</v>
      </c>
      <c r="AT8" s="352">
        <v>27.427818597142092</v>
      </c>
      <c r="AU8" s="352">
        <v>27.52584019213829</v>
      </c>
      <c r="AV8" s="352">
        <v>27.622922064248442</v>
      </c>
      <c r="AW8" s="352">
        <v>27.764952864710949</v>
      </c>
      <c r="AX8" s="352">
        <v>27.870156011254693</v>
      </c>
      <c r="AY8" s="352">
        <v>27.957239382752419</v>
      </c>
      <c r="AZ8" s="352">
        <v>28.101367824257224</v>
      </c>
      <c r="BA8" s="352">
        <v>28.221740649262046</v>
      </c>
      <c r="BB8" s="352">
        <v>28.385244600737252</v>
      </c>
      <c r="BC8" s="352">
        <v>28.50092096461843</v>
      </c>
      <c r="BD8" s="352">
        <v>28.633741319020231</v>
      </c>
      <c r="BE8" s="352">
        <v>28.783617144739395</v>
      </c>
      <c r="BF8" s="352">
        <v>28.967317562068445</v>
      </c>
      <c r="BG8" s="352">
        <v>29.078983308788608</v>
      </c>
      <c r="BH8" s="352">
        <v>29.216390714618868</v>
      </c>
      <c r="BI8" s="352">
        <v>29.32379664066238</v>
      </c>
      <c r="BJ8" s="352">
        <v>29.431098907268179</v>
      </c>
      <c r="BK8" s="353">
        <v>29.551852625186541</v>
      </c>
    </row>
    <row r="9" spans="1:64" s="49" customFormat="1" ht="15.75">
      <c r="B9" s="334" t="s">
        <v>31</v>
      </c>
      <c r="C9" s="355">
        <v>24.618562012940941</v>
      </c>
      <c r="D9" s="355">
        <v>24.693887797215758</v>
      </c>
      <c r="E9" s="355">
        <v>24.7692319614562</v>
      </c>
      <c r="F9" s="355">
        <v>24.843968764603112</v>
      </c>
      <c r="G9" s="355">
        <v>24.84903457528474</v>
      </c>
      <c r="H9" s="355">
        <v>24.958805668730143</v>
      </c>
      <c r="I9" s="355">
        <v>25.272679085635573</v>
      </c>
      <c r="J9" s="355">
        <v>25.473716792319436</v>
      </c>
      <c r="K9" s="355">
        <v>25.60888039209695</v>
      </c>
      <c r="L9" s="355">
        <v>25.691703872979488</v>
      </c>
      <c r="M9" s="355">
        <v>25.661969352197218</v>
      </c>
      <c r="N9" s="355">
        <v>25.544161806421137</v>
      </c>
      <c r="O9" s="355">
        <v>25.221301249563695</v>
      </c>
      <c r="P9" s="355">
        <v>24.985536654186575</v>
      </c>
      <c r="Q9" s="355">
        <v>24.816547631659333</v>
      </c>
      <c r="R9" s="355">
        <v>24.630117437740942</v>
      </c>
      <c r="S9" s="355">
        <v>24.623423858506207</v>
      </c>
      <c r="T9" s="355">
        <v>24.713054959792402</v>
      </c>
      <c r="U9" s="355">
        <v>24.790184197452234</v>
      </c>
      <c r="V9" s="355">
        <v>24.764072809147166</v>
      </c>
      <c r="W9" s="355">
        <v>24.744885562326012</v>
      </c>
      <c r="X9" s="355">
        <v>24.610337692905716</v>
      </c>
      <c r="Y9" s="355">
        <v>24.587432001496445</v>
      </c>
      <c r="Z9" s="355">
        <v>24.609082795810068</v>
      </c>
      <c r="AA9" s="355">
        <v>24.586854712665243</v>
      </c>
      <c r="AB9" s="355">
        <v>24.561939276218794</v>
      </c>
      <c r="AC9" s="355">
        <v>24.574989716564453</v>
      </c>
      <c r="AD9" s="355">
        <v>24.580481135149256</v>
      </c>
      <c r="AE9" s="355">
        <v>24.521704084907959</v>
      </c>
      <c r="AF9" s="355">
        <v>24.543629654838661</v>
      </c>
      <c r="AG9" s="355">
        <v>24.563808798639869</v>
      </c>
      <c r="AH9" s="355">
        <v>24.543253280442627</v>
      </c>
      <c r="AI9" s="355">
        <v>24.51573034871177</v>
      </c>
      <c r="AJ9" s="355">
        <v>24.468806032635889</v>
      </c>
      <c r="AK9" s="355">
        <v>24.43483751594691</v>
      </c>
      <c r="AL9" s="355">
        <v>24.445517476995946</v>
      </c>
      <c r="AM9" s="355">
        <v>24.50479815677626</v>
      </c>
      <c r="AN9" s="355">
        <v>24.58948453046483</v>
      </c>
      <c r="AO9" s="355">
        <v>24.693845315665172</v>
      </c>
      <c r="AP9" s="355">
        <v>24.794111806823665</v>
      </c>
      <c r="AQ9" s="355">
        <v>24.895793049711216</v>
      </c>
      <c r="AR9" s="355">
        <v>24.978974869638037</v>
      </c>
      <c r="AS9" s="355">
        <v>25.051192819698812</v>
      </c>
      <c r="AT9" s="355">
        <v>25.115112045873431</v>
      </c>
      <c r="AU9" s="355">
        <v>25.168837724434212</v>
      </c>
      <c r="AV9" s="355">
        <v>25.222586361649789</v>
      </c>
      <c r="AW9" s="355">
        <v>25.32223276063533</v>
      </c>
      <c r="AX9" s="355">
        <v>25.385986312753886</v>
      </c>
      <c r="AY9" s="355">
        <v>25.432540713046563</v>
      </c>
      <c r="AZ9" s="355">
        <v>25.537046485235422</v>
      </c>
      <c r="BA9" s="355">
        <v>25.618688503150366</v>
      </c>
      <c r="BB9" s="355">
        <v>25.744338970147012</v>
      </c>
      <c r="BC9" s="355">
        <v>25.823024550200657</v>
      </c>
      <c r="BD9" s="355">
        <v>25.919702133966453</v>
      </c>
      <c r="BE9" s="355">
        <v>26.034268465383335</v>
      </c>
      <c r="BF9" s="355">
        <v>26.183477893859163</v>
      </c>
      <c r="BG9" s="355">
        <v>26.261456366921095</v>
      </c>
      <c r="BH9" s="355">
        <v>26.365965418625251</v>
      </c>
      <c r="BI9" s="355">
        <v>26.441247122283428</v>
      </c>
      <c r="BJ9" s="355">
        <v>26.517184530942473</v>
      </c>
      <c r="BK9" s="356">
        <v>26.607318020511926</v>
      </c>
      <c r="BL9" s="382"/>
    </row>
    <row r="10" spans="1:64" s="49" customFormat="1" ht="16.5" thickBot="1">
      <c r="B10" s="337" t="s">
        <v>32</v>
      </c>
      <c r="C10" s="358">
        <v>25.616466205812088</v>
      </c>
      <c r="D10" s="358">
        <v>25.792757989988651</v>
      </c>
      <c r="E10" s="358">
        <v>25.955741412852845</v>
      </c>
      <c r="F10" s="358">
        <v>26.118539187260062</v>
      </c>
      <c r="G10" s="358">
        <v>26.215482873392425</v>
      </c>
      <c r="H10" s="358">
        <v>26.420675746786678</v>
      </c>
      <c r="I10" s="358">
        <v>26.832691580223994</v>
      </c>
      <c r="J10" s="358">
        <v>27.131381872482237</v>
      </c>
      <c r="K10" s="358">
        <v>27.36732898227018</v>
      </c>
      <c r="L10" s="358">
        <v>27.548453092115835</v>
      </c>
      <c r="M10" s="358">
        <v>27.621888921700332</v>
      </c>
      <c r="N10" s="358">
        <v>27.60527418521432</v>
      </c>
      <c r="O10" s="358">
        <v>27.385501398482631</v>
      </c>
      <c r="P10" s="358">
        <v>27.252385972068055</v>
      </c>
      <c r="Q10" s="358">
        <v>27.206085538191985</v>
      </c>
      <c r="R10" s="358">
        <v>27.143157700214935</v>
      </c>
      <c r="S10" s="358">
        <v>27.26376452245345</v>
      </c>
      <c r="T10" s="358">
        <v>27.486477960224789</v>
      </c>
      <c r="U10" s="358">
        <v>27.693782830007407</v>
      </c>
      <c r="V10" s="358">
        <v>27.79496962544215</v>
      </c>
      <c r="W10" s="358">
        <v>27.90023511054148</v>
      </c>
      <c r="X10" s="358">
        <v>27.887329042533793</v>
      </c>
      <c r="Y10" s="358">
        <v>27.983291059478454</v>
      </c>
      <c r="Z10" s="358">
        <v>28.121074421525805</v>
      </c>
      <c r="AA10" s="358">
        <v>28.212284639410115</v>
      </c>
      <c r="AB10" s="358">
        <v>28.298155846924871</v>
      </c>
      <c r="AC10" s="358">
        <v>28.419385441590556</v>
      </c>
      <c r="AD10" s="358">
        <v>28.530494079989722</v>
      </c>
      <c r="AE10" s="358">
        <v>28.574819095653673</v>
      </c>
      <c r="AF10" s="358">
        <v>28.697379429171228</v>
      </c>
      <c r="AG10" s="358">
        <v>28.81577481005688</v>
      </c>
      <c r="AH10" s="358">
        <v>28.891066563298992</v>
      </c>
      <c r="AI10" s="358">
        <v>28.957072151527285</v>
      </c>
      <c r="AJ10" s="358">
        <v>29.001408346961291</v>
      </c>
      <c r="AK10" s="358">
        <v>29.056483487906718</v>
      </c>
      <c r="AL10" s="358">
        <v>29.154041708436651</v>
      </c>
      <c r="AM10" s="358">
        <v>29.298086902746931</v>
      </c>
      <c r="AN10" s="358">
        <v>29.465475799545672</v>
      </c>
      <c r="AO10" s="358">
        <v>29.650528879440358</v>
      </c>
      <c r="AP10" s="358">
        <v>29.829529124570456</v>
      </c>
      <c r="AQ10" s="358">
        <v>30.008037114148152</v>
      </c>
      <c r="AR10" s="358">
        <v>30.166189979344935</v>
      </c>
      <c r="AS10" s="358">
        <v>30.311574283588769</v>
      </c>
      <c r="AT10" s="358">
        <v>30.446905824866477</v>
      </c>
      <c r="AU10" s="358">
        <v>30.570340015251887</v>
      </c>
      <c r="AV10" s="358">
        <v>30.692143127423378</v>
      </c>
      <c r="AW10" s="358">
        <v>30.858239212795496</v>
      </c>
      <c r="AX10" s="358">
        <v>30.986886348450938</v>
      </c>
      <c r="AY10" s="358">
        <v>31.096826312133956</v>
      </c>
      <c r="AZ10" s="358">
        <v>31.263257070640421</v>
      </c>
      <c r="BA10" s="358">
        <v>31.405410268250307</v>
      </c>
      <c r="BB10" s="358">
        <v>31.590204176572058</v>
      </c>
      <c r="BC10" s="358">
        <v>31.726710799291141</v>
      </c>
      <c r="BD10" s="358">
        <v>31.879931614927685</v>
      </c>
      <c r="BE10" s="358">
        <v>32.049807183001349</v>
      </c>
      <c r="BF10" s="358">
        <v>32.253134878468458</v>
      </c>
      <c r="BG10" s="358">
        <v>32.384082869150077</v>
      </c>
      <c r="BH10" s="358">
        <v>32.540454091285696</v>
      </c>
      <c r="BI10" s="358">
        <v>32.66653119161866</v>
      </c>
      <c r="BJ10" s="358">
        <v>32.79223695930294</v>
      </c>
      <c r="BK10" s="359">
        <v>32.931150662388376</v>
      </c>
      <c r="BL10" s="382"/>
    </row>
    <row r="18" spans="3:53" ht="15" customHeight="1">
      <c r="AT18" s="383"/>
      <c r="AU18" s="383"/>
      <c r="AV18" s="383"/>
      <c r="AW18" s="383"/>
      <c r="AY18" s="303"/>
      <c r="AZ18" s="303"/>
      <c r="BA18" s="303"/>
    </row>
    <row r="19" spans="3:53" ht="15" customHeight="1">
      <c r="C19" s="383" t="s">
        <v>34</v>
      </c>
      <c r="F19" s="1320" t="s">
        <v>69</v>
      </c>
      <c r="G19" s="1320"/>
      <c r="H19" s="1320"/>
      <c r="I19" s="1320"/>
      <c r="AT19" s="383"/>
      <c r="AU19" s="383"/>
      <c r="AV19" s="383"/>
      <c r="AW19" s="383"/>
      <c r="AY19" s="303"/>
      <c r="AZ19" s="303"/>
      <c r="BA19" s="303"/>
    </row>
    <row r="20" spans="3:53">
      <c r="F20" s="1320"/>
      <c r="G20" s="1320"/>
      <c r="H20" s="1320"/>
      <c r="I20" s="1320"/>
      <c r="AT20" s="383"/>
      <c r="AU20" s="383"/>
      <c r="AV20" s="383"/>
      <c r="AW20" s="383"/>
      <c r="AY20" s="303"/>
      <c r="AZ20" s="303"/>
      <c r="BA20" s="303"/>
    </row>
    <row r="21" spans="3:53">
      <c r="F21" s="1320"/>
      <c r="G21" s="1320"/>
      <c r="H21" s="1320"/>
      <c r="I21" s="1320"/>
    </row>
    <row r="35" spans="2:63" s="49" customFormat="1" ht="15.75">
      <c r="B35" s="298" t="s">
        <v>35</v>
      </c>
    </row>
    <row r="36" spans="2:63" s="49" customFormat="1" ht="15.75" thickBot="1"/>
    <row r="37" spans="2:63" s="379" customFormat="1" ht="16.5" thickBot="1">
      <c r="B37" s="327" t="s">
        <v>36</v>
      </c>
      <c r="C37" s="328">
        <v>1940</v>
      </c>
      <c r="D37" s="328">
        <v>1941</v>
      </c>
      <c r="E37" s="328">
        <v>1942</v>
      </c>
      <c r="F37" s="328">
        <v>1943</v>
      </c>
      <c r="G37" s="328">
        <v>1944</v>
      </c>
      <c r="H37" s="328">
        <v>1945</v>
      </c>
      <c r="I37" s="328">
        <v>1946</v>
      </c>
      <c r="J37" s="328">
        <v>1947</v>
      </c>
      <c r="K37" s="328">
        <v>1948</v>
      </c>
      <c r="L37" s="328">
        <v>1949</v>
      </c>
      <c r="M37" s="328">
        <v>1950</v>
      </c>
      <c r="N37" s="328">
        <v>1951</v>
      </c>
      <c r="O37" s="328">
        <v>1952</v>
      </c>
      <c r="P37" s="328">
        <v>1953</v>
      </c>
      <c r="Q37" s="328">
        <v>1954</v>
      </c>
      <c r="R37" s="328">
        <v>1955</v>
      </c>
      <c r="S37" s="328">
        <v>1956</v>
      </c>
      <c r="T37" s="328">
        <v>1957</v>
      </c>
      <c r="U37" s="328">
        <v>1958</v>
      </c>
      <c r="V37" s="328">
        <v>1959</v>
      </c>
      <c r="W37" s="328">
        <v>1960</v>
      </c>
      <c r="X37" s="328">
        <v>1961</v>
      </c>
      <c r="Y37" s="328">
        <v>1962</v>
      </c>
      <c r="Z37" s="328">
        <v>1963</v>
      </c>
      <c r="AA37" s="328">
        <v>1964</v>
      </c>
      <c r="AB37" s="328">
        <v>1965</v>
      </c>
      <c r="AC37" s="328">
        <v>1966</v>
      </c>
      <c r="AD37" s="328">
        <v>1967</v>
      </c>
      <c r="AE37" s="328">
        <v>1968</v>
      </c>
      <c r="AF37" s="328">
        <v>1969</v>
      </c>
      <c r="AG37" s="328">
        <v>1970</v>
      </c>
      <c r="AH37" s="328">
        <v>1971</v>
      </c>
      <c r="AI37" s="328">
        <v>1972</v>
      </c>
      <c r="AJ37" s="328">
        <v>1973</v>
      </c>
      <c r="AK37" s="328">
        <v>1974</v>
      </c>
      <c r="AL37" s="328">
        <v>1975</v>
      </c>
      <c r="AM37" s="328">
        <v>1976</v>
      </c>
      <c r="AN37" s="328">
        <v>1977</v>
      </c>
      <c r="AO37" s="328">
        <v>1978</v>
      </c>
      <c r="AP37" s="328">
        <v>1979</v>
      </c>
      <c r="AQ37" s="328">
        <v>1980</v>
      </c>
      <c r="AR37" s="328">
        <v>1981</v>
      </c>
      <c r="AS37" s="328">
        <v>1982</v>
      </c>
      <c r="AT37" s="328">
        <v>1983</v>
      </c>
      <c r="AU37" s="328">
        <v>1984</v>
      </c>
      <c r="AV37" s="328">
        <v>1985</v>
      </c>
      <c r="AW37" s="328">
        <v>1986</v>
      </c>
      <c r="AX37" s="328">
        <v>1987</v>
      </c>
      <c r="AY37" s="328">
        <v>1988</v>
      </c>
      <c r="AZ37" s="328">
        <v>1989</v>
      </c>
      <c r="BA37" s="328">
        <v>1990</v>
      </c>
      <c r="BB37" s="328">
        <v>1991</v>
      </c>
      <c r="BC37" s="328">
        <v>1992</v>
      </c>
      <c r="BD37" s="328">
        <v>1993</v>
      </c>
      <c r="BE37" s="328">
        <v>1994</v>
      </c>
      <c r="BF37" s="328">
        <v>1995</v>
      </c>
      <c r="BG37" s="328">
        <v>1996</v>
      </c>
      <c r="BH37" s="328">
        <v>1997</v>
      </c>
      <c r="BI37" s="328">
        <v>1998</v>
      </c>
      <c r="BJ37" s="328">
        <v>1999</v>
      </c>
      <c r="BK37" s="329">
        <v>2000</v>
      </c>
    </row>
    <row r="38" spans="2:63" s="380" customFormat="1" ht="15.75">
      <c r="B38" s="331" t="s">
        <v>37</v>
      </c>
      <c r="C38" s="352">
        <v>25.95989369843333</v>
      </c>
      <c r="D38" s="352">
        <v>26.091382019858543</v>
      </c>
      <c r="E38" s="352">
        <v>26.183848957643427</v>
      </c>
      <c r="F38" s="352">
        <v>26.231143667396019</v>
      </c>
      <c r="G38" s="352">
        <v>26.295889632593251</v>
      </c>
      <c r="H38" s="352">
        <v>26.383329528588988</v>
      </c>
      <c r="I38" s="352">
        <v>26.47073749181839</v>
      </c>
      <c r="J38" s="352">
        <v>26.524289859811645</v>
      </c>
      <c r="K38" s="352">
        <v>26.599146198666041</v>
      </c>
      <c r="L38" s="352">
        <v>26.623152411689297</v>
      </c>
      <c r="M38" s="352">
        <v>26.701894339979464</v>
      </c>
      <c r="N38" s="352">
        <v>26.748438113745141</v>
      </c>
      <c r="O38" s="352">
        <v>26.816382117453706</v>
      </c>
      <c r="P38" s="352">
        <v>26.881446588203918</v>
      </c>
      <c r="Q38" s="352">
        <v>27.011400103747985</v>
      </c>
      <c r="R38" s="352">
        <v>27.12659051460319</v>
      </c>
      <c r="S38" s="352">
        <v>27.25980933824766</v>
      </c>
      <c r="T38" s="352">
        <v>27.439339336287929</v>
      </c>
      <c r="U38" s="352">
        <v>27.617116506384555</v>
      </c>
      <c r="V38" s="352">
        <v>27.793137329862191</v>
      </c>
      <c r="W38" s="352">
        <v>27.967399486806343</v>
      </c>
      <c r="X38" s="352">
        <v>28.139901814747816</v>
      </c>
      <c r="Y38" s="352">
        <v>28.310644267379203</v>
      </c>
      <c r="Z38" s="352">
        <v>28.479627873395216</v>
      </c>
      <c r="AA38" s="352">
        <v>28.646854695541684</v>
      </c>
      <c r="AB38" s="352">
        <v>28.812327789952409</v>
      </c>
      <c r="AC38" s="352">
        <v>28.976051165846421</v>
      </c>
      <c r="AD38" s="352">
        <v>29.13802974565278</v>
      </c>
      <c r="AE38" s="352">
        <v>29.298269325623927</v>
      </c>
      <c r="AF38" s="352">
        <v>29.456776536993608</v>
      </c>
      <c r="AG38" s="352">
        <v>29.613558807729511</v>
      </c>
      <c r="AH38" s="352">
        <v>29.768624324926485</v>
      </c>
      <c r="AI38" s="352">
        <v>29.921981997880806</v>
      </c>
      <c r="AJ38" s="352">
        <v>30.073641421881746</v>
      </c>
      <c r="AK38" s="352">
        <v>30.223612842751905</v>
      </c>
      <c r="AL38" s="352">
        <v>30.371907122164444</v>
      </c>
      <c r="AM38" s="352">
        <v>30.518535703760605</v>
      </c>
      <c r="AN38" s="352">
        <v>30.663510580087639</v>
      </c>
      <c r="AO38" s="352">
        <v>30.806844260374067</v>
      </c>
      <c r="AP38" s="352">
        <v>30.948549739155059</v>
      </c>
      <c r="AQ38" s="352">
        <v>31.088640465758992</v>
      </c>
      <c r="AR38" s="352">
        <v>31.227130314662048</v>
      </c>
      <c r="AS38" s="352">
        <v>31.364033556716063</v>
      </c>
      <c r="AT38" s="352">
        <v>31.499364831251846</v>
      </c>
      <c r="AU38" s="352">
        <v>31.633139119058104</v>
      </c>
      <c r="AV38" s="352">
        <v>31.7653717162341</v>
      </c>
      <c r="AW38" s="352">
        <v>31.896078208911774</v>
      </c>
      <c r="AX38" s="352">
        <v>32.025274448841998</v>
      </c>
      <c r="AY38" s="352">
        <v>32.15297652983736</v>
      </c>
      <c r="AZ38" s="352">
        <v>32.279200765062761</v>
      </c>
      <c r="BA38" s="352">
        <v>32.403963665163644</v>
      </c>
      <c r="BB38" s="352">
        <v>32.527281917220364</v>
      </c>
      <c r="BC38" s="352">
        <v>32.649172364516545</v>
      </c>
      <c r="BD38" s="352">
        <v>32.769651987107594</v>
      </c>
      <c r="BE38" s="352">
        <v>32.888737883175438</v>
      </c>
      <c r="BF38" s="352">
        <v>33.006447251154214</v>
      </c>
      <c r="BG38" s="352">
        <v>33.122797372611373</v>
      </c>
      <c r="BH38" s="352">
        <v>33.237805595867862</v>
      </c>
      <c r="BI38" s="352">
        <v>33.351489320340725</v>
      </c>
      <c r="BJ38" s="352">
        <v>33.463865981590885</v>
      </c>
      <c r="BK38" s="353">
        <v>33.574953037058862</v>
      </c>
    </row>
    <row r="39" spans="2:63" s="380" customFormat="1" ht="15.75">
      <c r="B39" s="384" t="s">
        <v>38</v>
      </c>
      <c r="C39" s="385">
        <v>28.545054490653374</v>
      </c>
      <c r="D39" s="385">
        <v>28.657276706769114</v>
      </c>
      <c r="E39" s="385">
        <v>28.708246594251474</v>
      </c>
      <c r="F39" s="385">
        <v>28.742796452821374</v>
      </c>
      <c r="G39" s="385">
        <v>28.782586839763301</v>
      </c>
      <c r="H39" s="385">
        <v>28.846813191709455</v>
      </c>
      <c r="I39" s="385">
        <v>28.9109898291848</v>
      </c>
      <c r="J39" s="385">
        <v>28.945710769456706</v>
      </c>
      <c r="K39" s="385">
        <v>29.012284645320094</v>
      </c>
      <c r="L39" s="385">
        <v>29.026023856252237</v>
      </c>
      <c r="M39" s="385">
        <v>29.066074820357297</v>
      </c>
      <c r="N39" s="385">
        <v>29.105823870667535</v>
      </c>
      <c r="O39" s="385">
        <v>29.152158630078617</v>
      </c>
      <c r="P39" s="385">
        <v>29.192487315167668</v>
      </c>
      <c r="Q39" s="385">
        <v>29.235955159979838</v>
      </c>
      <c r="R39" s="385">
        <v>29.276138951323819</v>
      </c>
      <c r="S39" s="385">
        <v>29.322236476649724</v>
      </c>
      <c r="T39" s="385">
        <v>29.480220616174197</v>
      </c>
      <c r="U39" s="385">
        <v>29.636790690705215</v>
      </c>
      <c r="V39" s="385">
        <v>29.791946322251395</v>
      </c>
      <c r="W39" s="385">
        <v>29.945687842493314</v>
      </c>
      <c r="X39" s="385">
        <v>30.098016270395572</v>
      </c>
      <c r="Y39" s="385">
        <v>30.248933289807535</v>
      </c>
      <c r="Z39" s="385">
        <v>30.398441227094725</v>
      </c>
      <c r="AA39" s="385">
        <v>30.546543028840031</v>
      </c>
      <c r="AB39" s="385">
        <v>30.693242239652143</v>
      </c>
      <c r="AC39" s="385">
        <v>30.838542980114916</v>
      </c>
      <c r="AD39" s="385">
        <v>30.982449924910799</v>
      </c>
      <c r="AE39" s="385">
        <v>31.124968281147137</v>
      </c>
      <c r="AF39" s="385">
        <v>31.266103766913915</v>
      </c>
      <c r="AG39" s="385">
        <v>31.405862590097414</v>
      </c>
      <c r="AH39" s="385">
        <v>31.544251427474151</v>
      </c>
      <c r="AI39" s="385">
        <v>31.681277404105447</v>
      </c>
      <c r="AJ39" s="385">
        <v>31.816948073053045</v>
      </c>
      <c r="AK39" s="385">
        <v>31.951271395432315</v>
      </c>
      <c r="AL39" s="385">
        <v>32.084255720819549</v>
      </c>
      <c r="AM39" s="385">
        <v>32.215909768027238</v>
      </c>
      <c r="AN39" s="385">
        <v>32.34624260625943</v>
      </c>
      <c r="AO39" s="385">
        <v>32.475263636658624</v>
      </c>
      <c r="AP39" s="385">
        <v>32.602982574252948</v>
      </c>
      <c r="AQ39" s="385">
        <v>32.72940943031233</v>
      </c>
      <c r="AR39" s="385">
        <v>32.854554495119672</v>
      </c>
      <c r="AS39" s="385">
        <v>32.978428321163143</v>
      </c>
      <c r="AT39" s="385">
        <v>33.101041706753115</v>
      </c>
      <c r="AU39" s="385">
        <v>33.222405680067567</v>
      </c>
      <c r="AV39" s="385">
        <v>33.342531483627646</v>
      </c>
      <c r="AW39" s="385">
        <v>33.461430559204437</v>
      </c>
      <c r="AX39" s="385">
        <v>33.579114533157657</v>
      </c>
      <c r="AY39" s="385">
        <v>33.695595202204963</v>
      </c>
      <c r="AZ39" s="385">
        <v>33.810884519621027</v>
      </c>
      <c r="BA39" s="385">
        <v>33.924994581863743</v>
      </c>
      <c r="BB39" s="385">
        <v>34.037937615624948</v>
      </c>
      <c r="BC39" s="385">
        <v>34.149725965302217</v>
      </c>
      <c r="BD39" s="385">
        <v>34.260372080887485</v>
      </c>
      <c r="BE39" s="385">
        <v>34.369888506268062</v>
      </c>
      <c r="BF39" s="385">
        <v>34.478287867934881</v>
      </c>
      <c r="BG39" s="385">
        <v>34.585582864092544</v>
      </c>
      <c r="BH39" s="385">
        <v>34.691786254165187</v>
      </c>
      <c r="BI39" s="385">
        <v>34.79691084869205</v>
      </c>
      <c r="BJ39" s="385">
        <v>34.9009694996059</v>
      </c>
      <c r="BK39" s="386">
        <v>35.003975090887835</v>
      </c>
    </row>
    <row r="40" spans="2:63" s="380" customFormat="1" ht="15.75">
      <c r="B40" s="384" t="s">
        <v>39</v>
      </c>
      <c r="C40" s="385">
        <v>23.374732906213286</v>
      </c>
      <c r="D40" s="385">
        <v>23.525487332947975</v>
      </c>
      <c r="E40" s="385">
        <v>23.659451321035384</v>
      </c>
      <c r="F40" s="385">
        <v>23.719490881970668</v>
      </c>
      <c r="G40" s="385">
        <v>23.809192425423205</v>
      </c>
      <c r="H40" s="385">
        <v>23.91984586546852</v>
      </c>
      <c r="I40" s="385">
        <v>24.030485154451984</v>
      </c>
      <c r="J40" s="385">
        <v>24.102868950166584</v>
      </c>
      <c r="K40" s="385">
        <v>24.186007752011992</v>
      </c>
      <c r="L40" s="385">
        <v>24.220280967126353</v>
      </c>
      <c r="M40" s="385">
        <v>24.337713859601632</v>
      </c>
      <c r="N40" s="385">
        <v>24.391052356822748</v>
      </c>
      <c r="O40" s="385">
        <v>24.480605604828799</v>
      </c>
      <c r="P40" s="385">
        <v>24.570405861240168</v>
      </c>
      <c r="Q40" s="385">
        <v>24.786845047516131</v>
      </c>
      <c r="R40" s="385">
        <v>24.977042077882562</v>
      </c>
      <c r="S40" s="385">
        <v>25.197382199845595</v>
      </c>
      <c r="T40" s="385">
        <v>25.398458056401665</v>
      </c>
      <c r="U40" s="385">
        <v>25.597442322063895</v>
      </c>
      <c r="V40" s="385">
        <v>25.794328337472987</v>
      </c>
      <c r="W40" s="385">
        <v>25.989111131119376</v>
      </c>
      <c r="X40" s="385">
        <v>26.181787359100056</v>
      </c>
      <c r="Y40" s="385">
        <v>26.372355244950867</v>
      </c>
      <c r="Z40" s="385">
        <v>26.560814519695708</v>
      </c>
      <c r="AA40" s="385">
        <v>26.747166362243338</v>
      </c>
      <c r="AB40" s="385">
        <v>26.931413340252675</v>
      </c>
      <c r="AC40" s="385">
        <v>27.11355935157793</v>
      </c>
      <c r="AD40" s="385">
        <v>27.29360956639476</v>
      </c>
      <c r="AE40" s="385">
        <v>27.471570370100721</v>
      </c>
      <c r="AF40" s="385">
        <v>27.647449307073302</v>
      </c>
      <c r="AG40" s="385">
        <v>27.821255025361605</v>
      </c>
      <c r="AH40" s="385">
        <v>27.992997222378815</v>
      </c>
      <c r="AI40" s="385">
        <v>28.162686591656168</v>
      </c>
      <c r="AJ40" s="385">
        <v>28.330334770710444</v>
      </c>
      <c r="AK40" s="385">
        <v>28.495954290071499</v>
      </c>
      <c r="AL40" s="385">
        <v>28.659558523509343</v>
      </c>
      <c r="AM40" s="385">
        <v>28.821161639493976</v>
      </c>
      <c r="AN40" s="385">
        <v>28.980778553915851</v>
      </c>
      <c r="AO40" s="385">
        <v>29.13842488408951</v>
      </c>
      <c r="AP40" s="385">
        <v>29.294116904057169</v>
      </c>
      <c r="AQ40" s="385">
        <v>29.44787150120565</v>
      </c>
      <c r="AR40" s="385">
        <v>29.599706134204421</v>
      </c>
      <c r="AS40" s="385">
        <v>29.749638792268982</v>
      </c>
      <c r="AT40" s="385">
        <v>29.897687955750573</v>
      </c>
      <c r="AU40" s="385">
        <v>30.043872558048641</v>
      </c>
      <c r="AV40" s="385">
        <v>30.188211948840557</v>
      </c>
      <c r="AW40" s="385">
        <v>30.330725858619108</v>
      </c>
      <c r="AX40" s="385">
        <v>30.471434364526331</v>
      </c>
      <c r="AY40" s="385">
        <v>30.610357857469758</v>
      </c>
      <c r="AZ40" s="385">
        <v>30.747517010504499</v>
      </c>
      <c r="BA40" s="385">
        <v>30.882932748463539</v>
      </c>
      <c r="BB40" s="385">
        <v>31.016626218815777</v>
      </c>
      <c r="BC40" s="385">
        <v>31.14861876373087</v>
      </c>
      <c r="BD40" s="385">
        <v>31.278931893327698</v>
      </c>
      <c r="BE40" s="385">
        <v>31.407587260082813</v>
      </c>
      <c r="BF40" s="385">
        <v>31.534606634373539</v>
      </c>
      <c r="BG40" s="385">
        <v>31.660011881130202</v>
      </c>
      <c r="BH40" s="385">
        <v>31.783824937570536</v>
      </c>
      <c r="BI40" s="385">
        <v>31.9060677919894</v>
      </c>
      <c r="BJ40" s="385">
        <v>32.026762463575864</v>
      </c>
      <c r="BK40" s="386">
        <v>32.145930983229896</v>
      </c>
    </row>
    <row r="41" spans="2:63" s="380" customFormat="1" ht="15.75">
      <c r="B41" s="334" t="s">
        <v>40</v>
      </c>
      <c r="C41" s="355">
        <v>25.471419276818832</v>
      </c>
      <c r="D41" s="355">
        <v>25.552969011916623</v>
      </c>
      <c r="E41" s="355">
        <v>25.634537126980021</v>
      </c>
      <c r="F41" s="355">
        <v>25.674373338159878</v>
      </c>
      <c r="G41" s="355">
        <v>25.733443425522132</v>
      </c>
      <c r="H41" s="355">
        <v>25.81698734751609</v>
      </c>
      <c r="I41" s="355">
        <v>25.900416393551851</v>
      </c>
      <c r="J41" s="355">
        <v>25.950856466536486</v>
      </c>
      <c r="K41" s="355">
        <v>26.022016421411109</v>
      </c>
      <c r="L41" s="355">
        <v>26.043470764326887</v>
      </c>
      <c r="M41" s="355">
        <v>26.118382546105821</v>
      </c>
      <c r="N41" s="355">
        <v>26.161707967557035</v>
      </c>
      <c r="O41" s="355">
        <v>26.225936967425543</v>
      </c>
      <c r="P41" s="355">
        <v>26.287310343712178</v>
      </c>
      <c r="Q41" s="355">
        <v>26.380072740760767</v>
      </c>
      <c r="R41" s="355">
        <v>26.45637611196716</v>
      </c>
      <c r="S41" s="355">
        <v>26.548422350197114</v>
      </c>
      <c r="T41" s="355">
        <v>26.653790141986399</v>
      </c>
      <c r="U41" s="355">
        <v>26.758576006039092</v>
      </c>
      <c r="V41" s="355">
        <v>26.86277816924715</v>
      </c>
      <c r="W41" s="355">
        <v>26.966395029807344</v>
      </c>
      <c r="X41" s="355">
        <v>27.069425154068277</v>
      </c>
      <c r="Y41" s="355">
        <v>27.171867273355833</v>
      </c>
      <c r="Z41" s="355">
        <v>27.273720280780697</v>
      </c>
      <c r="AA41" s="355">
        <v>27.374983228031894</v>
      </c>
      <c r="AB41" s="355">
        <v>27.475655322159533</v>
      </c>
      <c r="AC41" s="355">
        <v>27.575735922350315</v>
      </c>
      <c r="AD41" s="355">
        <v>27.675224536699055</v>
      </c>
      <c r="AE41" s="355">
        <v>27.774120818979199</v>
      </c>
      <c r="AF41" s="355">
        <v>27.872424565415393</v>
      </c>
      <c r="AG41" s="355">
        <v>27.970135711461054</v>
      </c>
      <c r="AH41" s="355">
        <v>28.06725432858336</v>
      </c>
      <c r="AI41" s="355">
        <v>28.163780621058677</v>
      </c>
      <c r="AJ41" s="355">
        <v>28.259714922780518</v>
      </c>
      <c r="AK41" s="355">
        <v>28.355057694082582</v>
      </c>
      <c r="AL41" s="355">
        <v>28.449809518579116</v>
      </c>
      <c r="AM41" s="355">
        <v>28.54397110002466</v>
      </c>
      <c r="AN41" s="355">
        <v>28.637543259195162</v>
      </c>
      <c r="AO41" s="355">
        <v>28.730526930792447</v>
      </c>
      <c r="AP41" s="355">
        <v>28.822923160373744</v>
      </c>
      <c r="AQ41" s="355">
        <v>28.914733101308034</v>
      </c>
      <c r="AR41" s="355">
        <v>29.005958011760711</v>
      </c>
      <c r="AS41" s="355">
        <v>29.096599251708085</v>
      </c>
      <c r="AT41" s="355">
        <v>29.186658279983195</v>
      </c>
      <c r="AU41" s="355">
        <v>29.276136651354015</v>
      </c>
      <c r="AV41" s="355">
        <v>29.365036013635446</v>
      </c>
      <c r="AW41" s="355">
        <v>29.453358104836155</v>
      </c>
      <c r="AX41" s="355">
        <v>29.541104750341198</v>
      </c>
      <c r="AY41" s="355">
        <v>29.628277860131512</v>
      </c>
      <c r="AZ41" s="355">
        <v>29.714879426040962</v>
      </c>
      <c r="BA41" s="355">
        <v>29.800911519051962</v>
      </c>
      <c r="BB41" s="355">
        <v>29.886376286630124</v>
      </c>
      <c r="BC41" s="355">
        <v>29.971275950098764</v>
      </c>
      <c r="BD41" s="355">
        <v>30.055612802053812</v>
      </c>
      <c r="BE41" s="355">
        <v>30.139389203819377</v>
      </c>
      <c r="BF41" s="355">
        <v>30.222607582944924</v>
      </c>
      <c r="BG41" s="355">
        <v>30.30527043074386</v>
      </c>
      <c r="BH41" s="355">
        <v>30.387380299874238</v>
      </c>
      <c r="BI41" s="355">
        <v>30.468939801961785</v>
      </c>
      <c r="BJ41" s="355">
        <v>30.549951605265182</v>
      </c>
      <c r="BK41" s="356">
        <v>30.630418432384243</v>
      </c>
    </row>
    <row r="42" spans="2:63" s="380" customFormat="1" ht="15.75">
      <c r="B42" s="334" t="s">
        <v>41</v>
      </c>
      <c r="C42" s="387">
        <v>27.919614464577659</v>
      </c>
      <c r="D42" s="387">
        <v>27.975772019849703</v>
      </c>
      <c r="E42" s="387">
        <v>28.018055004542088</v>
      </c>
      <c r="F42" s="387">
        <v>28.046388094208059</v>
      </c>
      <c r="G42" s="387">
        <v>28.081905554592755</v>
      </c>
      <c r="H42" s="387">
        <v>28.143088080507908</v>
      </c>
      <c r="I42" s="387">
        <v>28.204221150860068</v>
      </c>
      <c r="J42" s="387">
        <v>28.23669608202243</v>
      </c>
      <c r="K42" s="387">
        <v>28.300203494951205</v>
      </c>
      <c r="L42" s="387">
        <v>28.312206836312036</v>
      </c>
      <c r="M42" s="387">
        <v>28.349777935576856</v>
      </c>
      <c r="N42" s="387">
        <v>28.387022486322252</v>
      </c>
      <c r="O42" s="387">
        <v>28.430646109302963</v>
      </c>
      <c r="P42" s="387">
        <v>28.468381019395942</v>
      </c>
      <c r="Q42" s="387">
        <v>28.509150444144861</v>
      </c>
      <c r="R42" s="387">
        <v>28.546679835860235</v>
      </c>
      <c r="S42" s="387">
        <v>28.589943540055902</v>
      </c>
      <c r="T42" s="387">
        <v>28.672408380932598</v>
      </c>
      <c r="U42" s="387">
        <v>28.754511358927299</v>
      </c>
      <c r="V42" s="387">
        <v>28.836251905600456</v>
      </c>
      <c r="W42" s="387">
        <v>28.917629508347989</v>
      </c>
      <c r="X42" s="387">
        <v>28.998643709680533</v>
      </c>
      <c r="Y42" s="387">
        <v>29.079294106496327</v>
      </c>
      <c r="Z42" s="387">
        <v>29.159580349347728</v>
      </c>
      <c r="AA42" s="387">
        <v>29.239502141702626</v>
      </c>
      <c r="AB42" s="387">
        <v>29.319059239200616</v>
      </c>
      <c r="AC42" s="387">
        <v>29.398251448904833</v>
      </c>
      <c r="AD42" s="387">
        <v>29.477078628549911</v>
      </c>
      <c r="AE42" s="387">
        <v>29.555540685786486</v>
      </c>
      <c r="AF42" s="387">
        <v>29.633637577422583</v>
      </c>
      <c r="AG42" s="387">
        <v>29.711369308662814</v>
      </c>
      <c r="AH42" s="387">
        <v>29.788735932345215</v>
      </c>
      <c r="AI42" s="387">
        <v>29.865737548176767</v>
      </c>
      <c r="AJ42" s="387">
        <v>29.942374301967597</v>
      </c>
      <c r="AK42" s="387">
        <v>30.018646384864443</v>
      </c>
      <c r="AL42" s="387">
        <v>30.094554032583876</v>
      </c>
      <c r="AM42" s="387">
        <v>30.170097524645506</v>
      </c>
      <c r="AN42" s="387">
        <v>30.245277183605609</v>
      </c>
      <c r="AO42" s="387">
        <v>30.320093374291684</v>
      </c>
      <c r="AP42" s="387">
        <v>30.394546503038001</v>
      </c>
      <c r="AQ42" s="387">
        <v>30.468637016922823</v>
      </c>
      <c r="AR42" s="387">
        <v>30.542365403007388</v>
      </c>
      <c r="AS42" s="387">
        <v>30.615732187577105</v>
      </c>
      <c r="AT42" s="387">
        <v>30.688737935385237</v>
      </c>
      <c r="AU42" s="387">
        <v>30.761383248899286</v>
      </c>
      <c r="AV42" s="387">
        <v>30.833668767550588</v>
      </c>
      <c r="AW42" s="387">
        <v>30.905595166987226</v>
      </c>
      <c r="AX42" s="387">
        <v>30.97716315833047</v>
      </c>
      <c r="AY42" s="387">
        <v>31.04837348743526</v>
      </c>
      <c r="AZ42" s="387">
        <v>31.119226934154639</v>
      </c>
      <c r="BA42" s="387">
        <v>31.189724311608703</v>
      </c>
      <c r="BB42" s="387">
        <v>31.259866465458103</v>
      </c>
      <c r="BC42" s="387">
        <v>31.329654273182289</v>
      </c>
      <c r="BD42" s="387">
        <v>31.39908864336298</v>
      </c>
      <c r="BE42" s="387">
        <v>31.468170514972435</v>
      </c>
      <c r="BF42" s="387">
        <v>31.536900856667721</v>
      </c>
      <c r="BG42" s="387">
        <v>31.605280666089996</v>
      </c>
      <c r="BH42" s="387">
        <v>31.673310969169975</v>
      </c>
      <c r="BI42" s="387">
        <v>31.740992819439082</v>
      </c>
      <c r="BJ42" s="387">
        <v>31.808327297346686</v>
      </c>
      <c r="BK42" s="388">
        <v>31.875315509583725</v>
      </c>
    </row>
    <row r="43" spans="2:63" s="380" customFormat="1" ht="15.75">
      <c r="B43" s="334" t="s">
        <v>42</v>
      </c>
      <c r="C43" s="387">
        <v>23.023224089060005</v>
      </c>
      <c r="D43" s="387">
        <v>23.130166003983543</v>
      </c>
      <c r="E43" s="387">
        <v>23.251019249417951</v>
      </c>
      <c r="F43" s="387">
        <v>23.302358582111697</v>
      </c>
      <c r="G43" s="387">
        <v>23.38498129645151</v>
      </c>
      <c r="H43" s="387">
        <v>23.490886614524268</v>
      </c>
      <c r="I43" s="387">
        <v>23.596611636243633</v>
      </c>
      <c r="J43" s="387">
        <v>23.665016851050538</v>
      </c>
      <c r="K43" s="387">
        <v>23.743829347871017</v>
      </c>
      <c r="L43" s="387">
        <v>23.774734692341738</v>
      </c>
      <c r="M43" s="387">
        <v>23.886987156634785</v>
      </c>
      <c r="N43" s="387">
        <v>23.936393448791815</v>
      </c>
      <c r="O43" s="387">
        <v>24.021227825548124</v>
      </c>
      <c r="P43" s="387">
        <v>24.106239668028412</v>
      </c>
      <c r="Q43" s="387">
        <v>24.250995037376676</v>
      </c>
      <c r="R43" s="387">
        <v>24.36607238807408</v>
      </c>
      <c r="S43" s="387">
        <v>24.50690116033833</v>
      </c>
      <c r="T43" s="387">
        <v>24.635171903040195</v>
      </c>
      <c r="U43" s="387">
        <v>24.762640653150886</v>
      </c>
      <c r="V43" s="387">
        <v>24.889304432893841</v>
      </c>
      <c r="W43" s="387">
        <v>25.015160551266703</v>
      </c>
      <c r="X43" s="387">
        <v>25.140206598456018</v>
      </c>
      <c r="Y43" s="387">
        <v>25.264440440215338</v>
      </c>
      <c r="Z43" s="387">
        <v>25.387860212213667</v>
      </c>
      <c r="AA43" s="387">
        <v>25.510464314361162</v>
      </c>
      <c r="AB43" s="387">
        <v>25.632251405118453</v>
      </c>
      <c r="AC43" s="387">
        <v>25.753220395795797</v>
      </c>
      <c r="AD43" s="387">
        <v>25.873370444848202</v>
      </c>
      <c r="AE43" s="387">
        <v>25.992700952171909</v>
      </c>
      <c r="AF43" s="387">
        <v>26.111211553408207</v>
      </c>
      <c r="AG43" s="387">
        <v>26.228902114259292</v>
      </c>
      <c r="AH43" s="387">
        <v>26.345772724821504</v>
      </c>
      <c r="AI43" s="387">
        <v>26.461823693940591</v>
      </c>
      <c r="AJ43" s="387">
        <v>26.577055543593438</v>
      </c>
      <c r="AK43" s="387">
        <v>26.691469003300721</v>
      </c>
      <c r="AL43" s="387">
        <v>26.805065004574352</v>
      </c>
      <c r="AM43" s="387">
        <v>26.917844675403813</v>
      </c>
      <c r="AN43" s="387">
        <v>27.029809334784712</v>
      </c>
      <c r="AO43" s="387">
        <v>27.14096048729321</v>
      </c>
      <c r="AP43" s="387">
        <v>27.251299817709487</v>
      </c>
      <c r="AQ43" s="387">
        <v>27.360829185693245</v>
      </c>
      <c r="AR43" s="387">
        <v>27.469550620514035</v>
      </c>
      <c r="AS43" s="387">
        <v>27.577466315839061</v>
      </c>
      <c r="AT43" s="387">
        <v>27.684578624581153</v>
      </c>
      <c r="AU43" s="387">
        <v>27.790890053808745</v>
      </c>
      <c r="AV43" s="387">
        <v>27.896403259720309</v>
      </c>
      <c r="AW43" s="387">
        <v>28.001121042685085</v>
      </c>
      <c r="AX43" s="387">
        <v>28.105046342351923</v>
      </c>
      <c r="AY43" s="387">
        <v>28.20818223282776</v>
      </c>
      <c r="AZ43" s="387">
        <v>28.310531917927285</v>
      </c>
      <c r="BA43" s="387">
        <v>28.41209872649522</v>
      </c>
      <c r="BB43" s="387">
        <v>28.512886107802146</v>
      </c>
      <c r="BC43" s="387">
        <v>28.61289762701524</v>
      </c>
      <c r="BD43" s="387">
        <v>28.712136960744644</v>
      </c>
      <c r="BE43" s="387">
        <v>28.810607892666322</v>
      </c>
      <c r="BF43" s="387">
        <v>28.908314309222131</v>
      </c>
      <c r="BG43" s="387">
        <v>29.005260195397721</v>
      </c>
      <c r="BH43" s="387">
        <v>29.101449630578504</v>
      </c>
      <c r="BI43" s="387">
        <v>29.196886784484487</v>
      </c>
      <c r="BJ43" s="387">
        <v>29.291575913183678</v>
      </c>
      <c r="BK43" s="388">
        <v>29.38552135518476</v>
      </c>
    </row>
    <row r="44" spans="2:63" s="380" customFormat="1" ht="15.75">
      <c r="B44" s="334" t="s">
        <v>43</v>
      </c>
      <c r="C44" s="387">
        <v>26.469323469689975</v>
      </c>
      <c r="D44" s="387">
        <v>26.651839204689516</v>
      </c>
      <c r="E44" s="387">
        <v>26.821046578376667</v>
      </c>
      <c r="F44" s="387">
        <v>26.948943760816832</v>
      </c>
      <c r="G44" s="387">
        <v>27.099891723629817</v>
      </c>
      <c r="H44" s="387">
        <v>27.278857425572618</v>
      </c>
      <c r="I44" s="387">
        <v>27.460428888140271</v>
      </c>
      <c r="J44" s="387">
        <v>27.608521546699297</v>
      </c>
      <c r="K44" s="387">
        <v>27.780465011584337</v>
      </c>
      <c r="L44" s="387">
        <v>27.900219983463234</v>
      </c>
      <c r="M44" s="387">
        <v>28.078302115608935</v>
      </c>
      <c r="N44" s="387">
        <v>28.222820346350222</v>
      </c>
      <c r="O44" s="387">
        <v>28.390137116344476</v>
      </c>
      <c r="P44" s="387">
        <v>28.554159661593655</v>
      </c>
      <c r="Q44" s="387">
        <v>28.769610647293419</v>
      </c>
      <c r="R44" s="387">
        <v>28.969416374441156</v>
      </c>
      <c r="S44" s="387">
        <v>29.188763014144357</v>
      </c>
      <c r="T44" s="387">
        <v>29.4272131424188</v>
      </c>
      <c r="U44" s="387">
        <v>29.662174638594269</v>
      </c>
      <c r="V44" s="387">
        <v>29.893674985542141</v>
      </c>
      <c r="W44" s="387">
        <v>30.121744578022817</v>
      </c>
      <c r="X44" s="387">
        <v>30.346416503696361</v>
      </c>
      <c r="Y44" s="387">
        <v>30.567726331337845</v>
      </c>
      <c r="Z44" s="387">
        <v>30.785711906496427</v>
      </c>
      <c r="AA44" s="387">
        <v>31.000413154776773</v>
      </c>
      <c r="AB44" s="387">
        <v>31.211871892865606</v>
      </c>
      <c r="AC44" s="387">
        <v>31.420131647376419</v>
      </c>
      <c r="AD44" s="387">
        <v>31.625237481539536</v>
      </c>
      <c r="AE44" s="387">
        <v>31.827235829724906</v>
      </c>
      <c r="AF44" s="387">
        <v>32.026174339747975</v>
      </c>
      <c r="AG44" s="387">
        <v>32.222101722878065</v>
      </c>
      <c r="AH44" s="387">
        <v>32.415067611439724</v>
      </c>
      <c r="AI44" s="387">
        <v>32.605122423874192</v>
      </c>
      <c r="AJ44" s="387">
        <v>32.79231723710592</v>
      </c>
      <c r="AK44" s="387">
        <v>32.976703666042383</v>
      </c>
      <c r="AL44" s="387">
        <v>33.158333750019821</v>
      </c>
      <c r="AM44" s="387">
        <v>33.337259845995334</v>
      </c>
      <c r="AN44" s="387">
        <v>33.513534528275997</v>
      </c>
      <c r="AO44" s="387">
        <v>33.68721049456763</v>
      </c>
      <c r="AP44" s="387">
        <v>33.858340478120532</v>
      </c>
      <c r="AQ44" s="387">
        <v>34.026977165744974</v>
      </c>
      <c r="AR44" s="387">
        <v>34.193173121467609</v>
      </c>
      <c r="AS44" s="387">
        <v>34.356980715598041</v>
      </c>
      <c r="AT44" s="387">
        <v>34.51845205897623</v>
      </c>
      <c r="AU44" s="387">
        <v>34.677638942171697</v>
      </c>
      <c r="AV44" s="387">
        <v>34.834592779409029</v>
      </c>
      <c r="AW44" s="387">
        <v>34.989364556996321</v>
      </c>
      <c r="AX44" s="387">
        <v>35.142004786038243</v>
      </c>
      <c r="AY44" s="387">
        <v>35.292563459218897</v>
      </c>
      <c r="AZ44" s="387">
        <v>35.441090011445965</v>
      </c>
      <c r="BA44" s="387">
        <v>35.587633284151906</v>
      </c>
      <c r="BB44" s="387">
        <v>35.73224149305517</v>
      </c>
      <c r="BC44" s="387">
        <v>35.874962199189255</v>
      </c>
      <c r="BD44" s="387">
        <v>36.015842283015047</v>
      </c>
      <c r="BE44" s="387">
        <v>36.154927921437391</v>
      </c>
      <c r="BF44" s="387">
        <v>36.292264567554227</v>
      </c>
      <c r="BG44" s="387">
        <v>36.427896932972843</v>
      </c>
      <c r="BH44" s="387">
        <v>36.56186897253469</v>
      </c>
      <c r="BI44" s="387">
        <v>36.694223871297012</v>
      </c>
      <c r="BJ44" s="387">
        <v>36.825004033625646</v>
      </c>
      <c r="BK44" s="388">
        <v>36.954251074260704</v>
      </c>
    </row>
    <row r="45" spans="2:63" s="380" customFormat="1" ht="15.75">
      <c r="B45" s="334" t="s">
        <v>44</v>
      </c>
      <c r="C45" s="387">
        <v>29.141044459497881</v>
      </c>
      <c r="D45" s="387">
        <v>29.304789289422196</v>
      </c>
      <c r="E45" s="387">
        <v>29.442249322747475</v>
      </c>
      <c r="F45" s="387">
        <v>29.566785358638302</v>
      </c>
      <c r="G45" s="387">
        <v>29.699914830134375</v>
      </c>
      <c r="H45" s="387">
        <v>29.861340232908564</v>
      </c>
      <c r="I45" s="387">
        <v>30.023948835160592</v>
      </c>
      <c r="J45" s="387">
        <v>30.156639349761679</v>
      </c>
      <c r="K45" s="387">
        <v>30.323137197048002</v>
      </c>
      <c r="L45" s="387">
        <v>30.434611610085831</v>
      </c>
      <c r="M45" s="387">
        <v>30.573686582597706</v>
      </c>
      <c r="N45" s="387">
        <v>30.712303419325785</v>
      </c>
      <c r="O45" s="387">
        <v>30.857780370112739</v>
      </c>
      <c r="P45" s="387">
        <v>30.996426171352539</v>
      </c>
      <c r="Q45" s="387">
        <v>31.137679834080831</v>
      </c>
      <c r="R45" s="387">
        <v>31.274800580262085</v>
      </c>
      <c r="S45" s="387">
        <v>31.417467781821948</v>
      </c>
      <c r="T45" s="387">
        <v>31.628051938459347</v>
      </c>
      <c r="U45" s="387">
        <v>31.835792536444988</v>
      </c>
      <c r="V45" s="387">
        <v>32.040718241924473</v>
      </c>
      <c r="W45" s="387">
        <v>32.242859294055187</v>
      </c>
      <c r="X45" s="387">
        <v>32.442247381255619</v>
      </c>
      <c r="Y45" s="387">
        <v>32.638915521534152</v>
      </c>
      <c r="Z45" s="387">
        <v>32.832897946976715</v>
      </c>
      <c r="AA45" s="387">
        <v>33.024229992449214</v>
      </c>
      <c r="AB45" s="387">
        <v>33.212947988547896</v>
      </c>
      <c r="AC45" s="387">
        <v>33.399089158811961</v>
      </c>
      <c r="AD45" s="387">
        <v>33.582691521193347</v>
      </c>
      <c r="AE45" s="387">
        <v>33.763793793763334</v>
      </c>
      <c r="AF45" s="387">
        <v>33.942435304620069</v>
      </c>
      <c r="AG45" s="387">
        <v>34.118655905948678</v>
      </c>
      <c r="AH45" s="387">
        <v>34.292495892173811</v>
      </c>
      <c r="AI45" s="387">
        <v>34.463995922134409</v>
      </c>
      <c r="AJ45" s="387">
        <v>34.633196945201234</v>
      </c>
      <c r="AK45" s="387">
        <v>34.800140131251077</v>
      </c>
      <c r="AL45" s="387">
        <v>34.964866804403734</v>
      </c>
      <c r="AM45" s="387">
        <v>35.12741838042384</v>
      </c>
      <c r="AN45" s="387">
        <v>35.287836307684145</v>
      </c>
      <c r="AO45" s="387">
        <v>35.446162011583468</v>
      </c>
      <c r="AP45" s="387">
        <v>35.60243684231073</v>
      </c>
      <c r="AQ45" s="387">
        <v>35.756702025842735</v>
      </c>
      <c r="AR45" s="387">
        <v>35.908998618064054</v>
      </c>
      <c r="AS45" s="387">
        <v>36.059367461894823</v>
      </c>
      <c r="AT45" s="387">
        <v>36.207849147313425</v>
      </c>
      <c r="AU45" s="387">
        <v>36.354483974160686</v>
      </c>
      <c r="AV45" s="387">
        <v>36.499311917613028</v>
      </c>
      <c r="AW45" s="387">
        <v>36.642372596213463</v>
      </c>
      <c r="AX45" s="387">
        <v>36.783705242350436</v>
      </c>
      <c r="AY45" s="387">
        <v>36.923348675076369</v>
      </c>
      <c r="AZ45" s="387">
        <v>37.061341275160295</v>
      </c>
      <c r="BA45" s="387">
        <v>37.197720962270004</v>
      </c>
      <c r="BB45" s="387">
        <v>37.332525174183395</v>
      </c>
      <c r="BC45" s="387">
        <v>37.465790847929171</v>
      </c>
      <c r="BD45" s="387">
        <v>37.597554402761851</v>
      </c>
      <c r="BE45" s="387">
        <v>37.727851724876857</v>
      </c>
      <c r="BF45" s="387">
        <v>37.856718153776256</v>
      </c>
      <c r="BG45" s="387">
        <v>37.984188470197061</v>
      </c>
      <c r="BH45" s="387">
        <v>38.110296885517968</v>
      </c>
      <c r="BI45" s="387">
        <v>38.235077032563154</v>
      </c>
      <c r="BJ45" s="387">
        <v>38.35856195772427</v>
      </c>
      <c r="BK45" s="388">
        <v>38.480784114325957</v>
      </c>
    </row>
    <row r="46" spans="2:63" s="380" customFormat="1" ht="16.5" thickBot="1">
      <c r="B46" s="337" t="s">
        <v>45</v>
      </c>
      <c r="C46" s="358">
        <v>23.79760247988207</v>
      </c>
      <c r="D46" s="358">
        <v>23.998889119956839</v>
      </c>
      <c r="E46" s="358">
        <v>24.199843834005854</v>
      </c>
      <c r="F46" s="358">
        <v>24.331102162995357</v>
      </c>
      <c r="G46" s="358">
        <v>24.499868617125255</v>
      </c>
      <c r="H46" s="358">
        <v>24.696374618236675</v>
      </c>
      <c r="I46" s="358">
        <v>24.89690894111995</v>
      </c>
      <c r="J46" s="358">
        <v>25.060403743636915</v>
      </c>
      <c r="K46" s="358">
        <v>25.237792826120671</v>
      </c>
      <c r="L46" s="358">
        <v>25.365828356840638</v>
      </c>
      <c r="M46" s="358">
        <v>25.58291764862016</v>
      </c>
      <c r="N46" s="358">
        <v>25.733337273374659</v>
      </c>
      <c r="O46" s="358">
        <v>25.922493862576214</v>
      </c>
      <c r="P46" s="358">
        <v>26.111893151834771</v>
      </c>
      <c r="Q46" s="358">
        <v>26.401541460506003</v>
      </c>
      <c r="R46" s="358">
        <v>26.664032168620228</v>
      </c>
      <c r="S46" s="358">
        <v>26.960058246466769</v>
      </c>
      <c r="T46" s="358">
        <v>27.22637434637825</v>
      </c>
      <c r="U46" s="358">
        <v>27.488556740743551</v>
      </c>
      <c r="V46" s="358">
        <v>27.746631729159812</v>
      </c>
      <c r="W46" s="358">
        <v>28.000629861990447</v>
      </c>
      <c r="X46" s="358">
        <v>28.250585626137102</v>
      </c>
      <c r="Y46" s="358">
        <v>28.496537141141538</v>
      </c>
      <c r="Z46" s="358">
        <v>28.73852586601614</v>
      </c>
      <c r="AA46" s="358">
        <v>28.976596317104335</v>
      </c>
      <c r="AB46" s="358">
        <v>29.210795797183316</v>
      </c>
      <c r="AC46" s="358">
        <v>29.441174135940877</v>
      </c>
      <c r="AD46" s="358">
        <v>29.667783441885724</v>
      </c>
      <c r="AE46" s="358">
        <v>29.890677865686477</v>
      </c>
      <c r="AF46" s="358">
        <v>30.109913374875884</v>
      </c>
      <c r="AG46" s="358">
        <v>30.325547539807445</v>
      </c>
      <c r="AH46" s="358">
        <v>30.537639330705638</v>
      </c>
      <c r="AI46" s="358">
        <v>30.746248925613983</v>
      </c>
      <c r="AJ46" s="358">
        <v>30.951437529010608</v>
      </c>
      <c r="AK46" s="358">
        <v>31.153267200833696</v>
      </c>
      <c r="AL46" s="358">
        <v>31.351800695635905</v>
      </c>
      <c r="AM46" s="358">
        <v>31.54710131156682</v>
      </c>
      <c r="AN46" s="358">
        <v>31.739232748867853</v>
      </c>
      <c r="AO46" s="358">
        <v>31.928258977551788</v>
      </c>
      <c r="AP46" s="358">
        <v>32.114244113930333</v>
      </c>
      <c r="AQ46" s="358">
        <v>32.297252305647213</v>
      </c>
      <c r="AR46" s="358">
        <v>32.477347624871157</v>
      </c>
      <c r="AS46" s="358">
        <v>32.654593969301267</v>
      </c>
      <c r="AT46" s="358">
        <v>32.829054970639035</v>
      </c>
      <c r="AU46" s="358">
        <v>33.000793910182708</v>
      </c>
      <c r="AV46" s="358">
        <v>33.169873641205029</v>
      </c>
      <c r="AW46" s="358">
        <v>33.33635651777918</v>
      </c>
      <c r="AX46" s="358">
        <v>33.500304329726042</v>
      </c>
      <c r="AY46" s="358">
        <v>33.661778243361418</v>
      </c>
      <c r="AZ46" s="358">
        <v>33.820838747731635</v>
      </c>
      <c r="BA46" s="358">
        <v>33.977545606033814</v>
      </c>
      <c r="BB46" s="358">
        <v>34.131957811926945</v>
      </c>
      <c r="BC46" s="358">
        <v>34.284133550449333</v>
      </c>
      <c r="BD46" s="358">
        <v>34.434130163268243</v>
      </c>
      <c r="BE46" s="358">
        <v>34.582004117997919</v>
      </c>
      <c r="BF46" s="358">
        <v>34.727810981332205</v>
      </c>
      <c r="BG46" s="358">
        <v>34.871605395748624</v>
      </c>
      <c r="BH46" s="358">
        <v>35.013441059551411</v>
      </c>
      <c r="BI46" s="358">
        <v>35.153370710030877</v>
      </c>
      <c r="BJ46" s="358">
        <v>35.29144610952703</v>
      </c>
      <c r="BK46" s="359">
        <v>35.427718034195451</v>
      </c>
    </row>
    <row r="47" spans="2:63" s="49" customFormat="1" ht="15.75" thickBot="1"/>
    <row r="48" spans="2:63" s="379" customFormat="1" ht="32.25" thickBot="1">
      <c r="B48" s="389" t="s">
        <v>46</v>
      </c>
      <c r="C48" s="328">
        <v>1940</v>
      </c>
      <c r="D48" s="328">
        <v>1941</v>
      </c>
      <c r="E48" s="328">
        <v>1942</v>
      </c>
      <c r="F48" s="328">
        <v>1943</v>
      </c>
      <c r="G48" s="328">
        <v>1944</v>
      </c>
      <c r="H48" s="328">
        <v>1945</v>
      </c>
      <c r="I48" s="328">
        <v>1946</v>
      </c>
      <c r="J48" s="328">
        <v>1947</v>
      </c>
      <c r="K48" s="328">
        <v>1948</v>
      </c>
      <c r="L48" s="328">
        <v>1949</v>
      </c>
      <c r="M48" s="328">
        <v>1950</v>
      </c>
      <c r="N48" s="328">
        <v>1951</v>
      </c>
      <c r="O48" s="328">
        <v>1952</v>
      </c>
      <c r="P48" s="328">
        <v>1953</v>
      </c>
      <c r="Q48" s="328">
        <v>1954</v>
      </c>
      <c r="R48" s="328">
        <v>1955</v>
      </c>
      <c r="S48" s="328">
        <v>1956</v>
      </c>
      <c r="T48" s="328">
        <v>1957</v>
      </c>
      <c r="U48" s="328">
        <v>1958</v>
      </c>
      <c r="V48" s="328">
        <v>1959</v>
      </c>
      <c r="W48" s="328">
        <v>1960</v>
      </c>
      <c r="X48" s="328">
        <v>1961</v>
      </c>
      <c r="Y48" s="328">
        <v>1962</v>
      </c>
      <c r="Z48" s="328">
        <v>1963</v>
      </c>
      <c r="AA48" s="328">
        <v>1964</v>
      </c>
      <c r="AB48" s="328">
        <v>1965</v>
      </c>
      <c r="AC48" s="328">
        <v>1966</v>
      </c>
      <c r="AD48" s="328">
        <v>1967</v>
      </c>
      <c r="AE48" s="328">
        <v>1968</v>
      </c>
      <c r="AF48" s="328">
        <v>1969</v>
      </c>
      <c r="AG48" s="328">
        <v>1970</v>
      </c>
      <c r="AH48" s="328">
        <v>1971</v>
      </c>
      <c r="AI48" s="328">
        <v>1972</v>
      </c>
      <c r="AJ48" s="328">
        <v>1973</v>
      </c>
      <c r="AK48" s="328">
        <v>1974</v>
      </c>
      <c r="AL48" s="328">
        <v>1975</v>
      </c>
      <c r="AM48" s="328">
        <v>1976</v>
      </c>
      <c r="AN48" s="328">
        <v>1977</v>
      </c>
      <c r="AO48" s="328">
        <v>1978</v>
      </c>
      <c r="AP48" s="328">
        <v>1979</v>
      </c>
      <c r="AQ48" s="328">
        <v>1980</v>
      </c>
      <c r="AR48" s="328">
        <v>1981</v>
      </c>
      <c r="AS48" s="328">
        <v>1982</v>
      </c>
      <c r="AT48" s="328">
        <v>1983</v>
      </c>
      <c r="AU48" s="328">
        <v>1984</v>
      </c>
      <c r="AV48" s="328">
        <v>1985</v>
      </c>
      <c r="AW48" s="328">
        <v>1986</v>
      </c>
      <c r="AX48" s="328">
        <v>1987</v>
      </c>
      <c r="AY48" s="328">
        <v>1988</v>
      </c>
      <c r="AZ48" s="328">
        <v>1989</v>
      </c>
      <c r="BA48" s="328">
        <v>1990</v>
      </c>
      <c r="BB48" s="328">
        <v>1991</v>
      </c>
      <c r="BC48" s="328">
        <v>1992</v>
      </c>
      <c r="BD48" s="328">
        <v>1993</v>
      </c>
      <c r="BE48" s="328">
        <v>1994</v>
      </c>
      <c r="BF48" s="328">
        <v>1995</v>
      </c>
      <c r="BG48" s="328">
        <v>1996</v>
      </c>
      <c r="BH48" s="328">
        <v>1997</v>
      </c>
      <c r="BI48" s="328">
        <v>1998</v>
      </c>
      <c r="BJ48" s="328">
        <v>1999</v>
      </c>
      <c r="BK48" s="329">
        <v>2000</v>
      </c>
    </row>
    <row r="49" spans="2:63" s="380" customFormat="1" ht="16.5" thickBot="1">
      <c r="B49" s="337" t="s">
        <v>47</v>
      </c>
      <c r="C49" s="647">
        <v>60</v>
      </c>
      <c r="D49" s="647">
        <v>60</v>
      </c>
      <c r="E49" s="647">
        <v>60</v>
      </c>
      <c r="F49" s="647">
        <v>60</v>
      </c>
      <c r="G49" s="647">
        <v>60</v>
      </c>
      <c r="H49" s="647">
        <v>60</v>
      </c>
      <c r="I49" s="647">
        <v>60</v>
      </c>
      <c r="J49" s="647">
        <v>60</v>
      </c>
      <c r="K49" s="647">
        <v>60</v>
      </c>
      <c r="L49" s="647">
        <v>60</v>
      </c>
      <c r="M49" s="647">
        <v>60</v>
      </c>
      <c r="N49" s="647">
        <v>60</v>
      </c>
      <c r="O49" s="647">
        <v>60</v>
      </c>
      <c r="P49" s="647">
        <v>60</v>
      </c>
      <c r="Q49" s="647">
        <v>60</v>
      </c>
      <c r="R49" s="647">
        <v>60</v>
      </c>
      <c r="S49" s="647">
        <v>60</v>
      </c>
      <c r="T49" s="647">
        <v>60</v>
      </c>
      <c r="U49" s="647">
        <v>60</v>
      </c>
      <c r="V49" s="647">
        <v>60</v>
      </c>
      <c r="W49" s="647">
        <v>60</v>
      </c>
      <c r="X49" s="647">
        <v>60.25</v>
      </c>
      <c r="Y49" s="647">
        <v>60.5</v>
      </c>
      <c r="Z49" s="647">
        <v>60.75</v>
      </c>
      <c r="AA49" s="647">
        <v>61.25</v>
      </c>
      <c r="AB49" s="647">
        <v>61.25</v>
      </c>
      <c r="AC49" s="647">
        <v>61.25</v>
      </c>
      <c r="AD49" s="647">
        <v>61.75</v>
      </c>
      <c r="AE49" s="647">
        <v>62</v>
      </c>
      <c r="AF49" s="647">
        <v>62</v>
      </c>
      <c r="AG49" s="647">
        <v>62.5</v>
      </c>
      <c r="AH49" s="647">
        <v>62.75</v>
      </c>
      <c r="AI49" s="647">
        <v>62.75</v>
      </c>
      <c r="AJ49" s="647">
        <v>63</v>
      </c>
      <c r="AK49" s="647">
        <v>63</v>
      </c>
      <c r="AL49" s="647">
        <v>63.25</v>
      </c>
      <c r="AM49" s="647">
        <v>63.25</v>
      </c>
      <c r="AN49" s="647">
        <v>63.25</v>
      </c>
      <c r="AO49" s="647">
        <v>63.5</v>
      </c>
      <c r="AP49" s="647">
        <v>63.5</v>
      </c>
      <c r="AQ49" s="647">
        <v>63.5</v>
      </c>
      <c r="AR49" s="647">
        <v>63.5</v>
      </c>
      <c r="AS49" s="647">
        <v>63.5</v>
      </c>
      <c r="AT49" s="647">
        <v>63.5</v>
      </c>
      <c r="AU49" s="647">
        <v>63.5</v>
      </c>
      <c r="AV49" s="647">
        <v>63.5</v>
      </c>
      <c r="AW49" s="647">
        <v>63.5</v>
      </c>
      <c r="AX49" s="647">
        <v>63.5</v>
      </c>
      <c r="AY49" s="647">
        <v>63.5</v>
      </c>
      <c r="AZ49" s="647">
        <v>63.5</v>
      </c>
      <c r="BA49" s="647">
        <v>63.5</v>
      </c>
      <c r="BB49" s="647">
        <v>63.5</v>
      </c>
      <c r="BC49" s="647">
        <v>63.5</v>
      </c>
      <c r="BD49" s="647">
        <v>63.5</v>
      </c>
      <c r="BE49" s="647">
        <v>63.25</v>
      </c>
      <c r="BF49" s="647">
        <v>63.25</v>
      </c>
      <c r="BG49" s="647">
        <v>63.25</v>
      </c>
      <c r="BH49" s="647">
        <v>63.25</v>
      </c>
      <c r="BI49" s="647">
        <v>63.25</v>
      </c>
      <c r="BJ49" s="647">
        <v>63.25</v>
      </c>
      <c r="BK49" s="648">
        <v>63.25</v>
      </c>
    </row>
    <row r="50" spans="2:63" s="379" customFormat="1" ht="32.25" thickBot="1">
      <c r="B50" s="389" t="s">
        <v>48</v>
      </c>
      <c r="C50" s="328">
        <v>1940</v>
      </c>
      <c r="D50" s="328">
        <v>1941</v>
      </c>
      <c r="E50" s="328">
        <v>1942</v>
      </c>
      <c r="F50" s="328">
        <v>1943</v>
      </c>
      <c r="G50" s="328">
        <v>1944</v>
      </c>
      <c r="H50" s="328">
        <v>1945</v>
      </c>
      <c r="I50" s="328">
        <v>1946</v>
      </c>
      <c r="J50" s="328">
        <v>1947</v>
      </c>
      <c r="K50" s="328">
        <v>1948</v>
      </c>
      <c r="L50" s="328">
        <v>1949</v>
      </c>
      <c r="M50" s="328">
        <v>1950</v>
      </c>
      <c r="N50" s="328">
        <v>1951</v>
      </c>
      <c r="O50" s="328">
        <v>1952</v>
      </c>
      <c r="P50" s="328">
        <v>1953</v>
      </c>
      <c r="Q50" s="328">
        <v>1954</v>
      </c>
      <c r="R50" s="328">
        <v>1955</v>
      </c>
      <c r="S50" s="328">
        <v>1956</v>
      </c>
      <c r="T50" s="328">
        <v>1957</v>
      </c>
      <c r="U50" s="328">
        <v>1958</v>
      </c>
      <c r="V50" s="328">
        <v>1959</v>
      </c>
      <c r="W50" s="328">
        <v>1960</v>
      </c>
      <c r="X50" s="328">
        <v>1961</v>
      </c>
      <c r="Y50" s="328">
        <v>1962</v>
      </c>
      <c r="Z50" s="328">
        <v>1963</v>
      </c>
      <c r="AA50" s="328">
        <v>1964</v>
      </c>
      <c r="AB50" s="328">
        <v>1965</v>
      </c>
      <c r="AC50" s="328">
        <v>1966</v>
      </c>
      <c r="AD50" s="328">
        <v>1967</v>
      </c>
      <c r="AE50" s="328">
        <v>1968</v>
      </c>
      <c r="AF50" s="328">
        <v>1969</v>
      </c>
      <c r="AG50" s="328">
        <v>1970</v>
      </c>
      <c r="AH50" s="328">
        <v>1971</v>
      </c>
      <c r="AI50" s="328">
        <v>1972</v>
      </c>
      <c r="AJ50" s="328">
        <v>1973</v>
      </c>
      <c r="AK50" s="328">
        <v>1974</v>
      </c>
      <c r="AL50" s="328">
        <v>1975</v>
      </c>
      <c r="AM50" s="328">
        <v>1976</v>
      </c>
      <c r="AN50" s="328">
        <v>1977</v>
      </c>
      <c r="AO50" s="328">
        <v>1978</v>
      </c>
      <c r="AP50" s="328">
        <v>1979</v>
      </c>
      <c r="AQ50" s="328">
        <v>1980</v>
      </c>
      <c r="AR50" s="328">
        <v>1981</v>
      </c>
      <c r="AS50" s="328">
        <v>1982</v>
      </c>
      <c r="AT50" s="328">
        <v>1983</v>
      </c>
      <c r="AU50" s="328">
        <v>1984</v>
      </c>
      <c r="AV50" s="328">
        <v>1985</v>
      </c>
      <c r="AW50" s="328">
        <v>1986</v>
      </c>
      <c r="AX50" s="328">
        <v>1987</v>
      </c>
      <c r="AY50" s="328">
        <v>1988</v>
      </c>
      <c r="AZ50" s="328">
        <v>1989</v>
      </c>
      <c r="BA50" s="328">
        <v>1990</v>
      </c>
      <c r="BB50" s="328">
        <v>1991</v>
      </c>
      <c r="BC50" s="328">
        <v>1992</v>
      </c>
      <c r="BD50" s="328">
        <v>1993</v>
      </c>
      <c r="BE50" s="328">
        <v>1994</v>
      </c>
      <c r="BF50" s="328">
        <v>1995</v>
      </c>
      <c r="BG50" s="328">
        <v>1996</v>
      </c>
      <c r="BH50" s="328">
        <v>1997</v>
      </c>
      <c r="BI50" s="328">
        <v>1998</v>
      </c>
      <c r="BJ50" s="328">
        <v>1999</v>
      </c>
      <c r="BK50" s="329">
        <v>2000</v>
      </c>
    </row>
    <row r="51" spans="2:63" s="49" customFormat="1" ht="15.75">
      <c r="B51" s="331" t="s">
        <v>47</v>
      </c>
      <c r="C51" s="352">
        <v>60.852857263877894</v>
      </c>
      <c r="D51" s="352">
        <v>60.859081214700858</v>
      </c>
      <c r="E51" s="352">
        <v>60.865305165523822</v>
      </c>
      <c r="F51" s="352">
        <v>60.83040457355677</v>
      </c>
      <c r="G51" s="352">
        <v>60.884408850237385</v>
      </c>
      <c r="H51" s="352">
        <v>60.858181678785947</v>
      </c>
      <c r="I51" s="352">
        <v>60.627737307916277</v>
      </c>
      <c r="J51" s="352">
        <v>60.477139674217057</v>
      </c>
      <c r="K51" s="352">
        <v>60.41313602931416</v>
      </c>
      <c r="L51" s="352">
        <v>60.351766891347395</v>
      </c>
      <c r="M51" s="352">
        <v>60.456413193908602</v>
      </c>
      <c r="N51" s="352">
        <v>60.617546161135898</v>
      </c>
      <c r="O51" s="352">
        <v>61.004635717861845</v>
      </c>
      <c r="P51" s="352">
        <v>61.301773689525604</v>
      </c>
      <c r="Q51" s="352">
        <v>61.563525109101434</v>
      </c>
      <c r="R51" s="352">
        <v>61.826258674226217</v>
      </c>
      <c r="S51" s="352">
        <v>61.924998491690907</v>
      </c>
      <c r="T51" s="352">
        <v>61.940735182194004</v>
      </c>
      <c r="U51" s="352">
        <v>61.968391808586858</v>
      </c>
      <c r="V51" s="352">
        <v>62.098705360099984</v>
      </c>
      <c r="W51" s="352">
        <v>62.221509467481333</v>
      </c>
      <c r="X51" s="352">
        <v>62.459087461162568</v>
      </c>
      <c r="Y51" s="352">
        <v>62.584435271859384</v>
      </c>
      <c r="Z51" s="352">
        <v>62.664637484970626</v>
      </c>
      <c r="AA51" s="352">
        <v>62.788128515366651</v>
      </c>
      <c r="AB51" s="352">
        <v>62.913716045940731</v>
      </c>
      <c r="AC51" s="352">
        <v>63.000746205785866</v>
      </c>
      <c r="AD51" s="352">
        <v>63.094743401549806</v>
      </c>
      <c r="AE51" s="352">
        <v>63.25241673407124</v>
      </c>
      <c r="AF51" s="352">
        <v>63.32879491057674</v>
      </c>
      <c r="AG51" s="352">
        <v>63.406326912821186</v>
      </c>
      <c r="AH51" s="352">
        <v>63.524001048140732</v>
      </c>
      <c r="AI51" s="352">
        <v>63.648050272346907</v>
      </c>
      <c r="AJ51" s="352">
        <v>63.790908890144628</v>
      </c>
      <c r="AK51" s="352">
        <v>63.920220178135665</v>
      </c>
      <c r="AL51" s="352">
        <v>64.00429204158317</v>
      </c>
      <c r="AM51" s="352">
        <v>64.039172943248403</v>
      </c>
      <c r="AN51" s="352">
        <v>64.048058728730325</v>
      </c>
      <c r="AO51" s="352">
        <v>64.036681615127279</v>
      </c>
      <c r="AP51" s="352">
        <v>64.028811353550083</v>
      </c>
      <c r="AQ51" s="352">
        <v>64.018940051596815</v>
      </c>
      <c r="AR51" s="352">
        <v>64.026983142122674</v>
      </c>
      <c r="AS51" s="352">
        <v>64.045406432009273</v>
      </c>
      <c r="AT51" s="352">
        <v>64.071546234109761</v>
      </c>
      <c r="AU51" s="352">
        <v>64.10729892691981</v>
      </c>
      <c r="AV51" s="352">
        <v>64.142449651985658</v>
      </c>
      <c r="AW51" s="352">
        <v>64.131125344200825</v>
      </c>
      <c r="AX51" s="352">
        <v>64.155118437587305</v>
      </c>
      <c r="AY51" s="352">
        <v>64.195737147084941</v>
      </c>
      <c r="AZ51" s="352">
        <v>64.177832940805544</v>
      </c>
      <c r="BA51" s="352">
        <v>64.182223015901599</v>
      </c>
      <c r="BB51" s="352">
        <v>64.142037316483112</v>
      </c>
      <c r="BC51" s="352">
        <v>64.148251399898115</v>
      </c>
      <c r="BD51" s="352">
        <v>64.135910668087362</v>
      </c>
      <c r="BE51" s="352">
        <v>64.105120738436042</v>
      </c>
      <c r="BF51" s="352">
        <v>64.039129689085769</v>
      </c>
      <c r="BG51" s="352">
        <v>64.043814063822765</v>
      </c>
      <c r="BH51" s="352">
        <v>64.021414881248987</v>
      </c>
      <c r="BI51" s="352">
        <v>64.027692679678353</v>
      </c>
      <c r="BJ51" s="352">
        <v>64.032767074322706</v>
      </c>
      <c r="BK51" s="353">
        <v>64.023100411872321</v>
      </c>
    </row>
    <row r="52" spans="2:63" s="49" customFormat="1" ht="15.75">
      <c r="B52" s="334" t="s">
        <v>49</v>
      </c>
      <c r="C52" s="355">
        <v>61.434496345608366</v>
      </c>
      <c r="D52" s="355">
        <v>61.378071197543598</v>
      </c>
      <c r="E52" s="355">
        <v>61.321646049478829</v>
      </c>
      <c r="F52" s="355">
        <v>61.239513821941223</v>
      </c>
      <c r="G52" s="355">
        <v>61.273072240553503</v>
      </c>
      <c r="H52" s="355">
        <v>61.281988389862661</v>
      </c>
      <c r="I52" s="355">
        <v>61.06101650216349</v>
      </c>
      <c r="J52" s="355">
        <v>60.933872009561689</v>
      </c>
      <c r="K52" s="355">
        <v>60.878568024092495</v>
      </c>
      <c r="L52" s="355">
        <v>60.803216527937025</v>
      </c>
      <c r="M52" s="355">
        <v>60.824424162669523</v>
      </c>
      <c r="N52" s="355">
        <v>61.031208828891536</v>
      </c>
      <c r="O52" s="355">
        <v>61.449477995600589</v>
      </c>
      <c r="P52" s="355">
        <v>61.65054945806336</v>
      </c>
      <c r="Q52" s="355">
        <v>61.924548031934314</v>
      </c>
      <c r="R52" s="355">
        <v>62.180855239148769</v>
      </c>
      <c r="S52" s="355">
        <v>62.264789262340102</v>
      </c>
      <c r="T52" s="355">
        <v>62.174382013288216</v>
      </c>
      <c r="U52" s="355">
        <v>62.106701294339004</v>
      </c>
      <c r="V52" s="355">
        <v>62.294648182816211</v>
      </c>
      <c r="W52" s="355">
        <v>62.354023391298654</v>
      </c>
      <c r="X52" s="355">
        <v>62.602259528573967</v>
      </c>
      <c r="Y52" s="355">
        <v>62.73483127903004</v>
      </c>
      <c r="Z52" s="355">
        <v>62.785041488928549</v>
      </c>
      <c r="AA52" s="355">
        <v>62.91416811841583</v>
      </c>
      <c r="AB52" s="355">
        <v>62.992350862477558</v>
      </c>
      <c r="AC52" s="355">
        <v>63.050285161783769</v>
      </c>
      <c r="AD52" s="355">
        <v>63.150775245450411</v>
      </c>
      <c r="AE52" s="355">
        <v>63.292141481007725</v>
      </c>
      <c r="AF52" s="355">
        <v>63.331826607907061</v>
      </c>
      <c r="AG52" s="355">
        <v>63.372631129451158</v>
      </c>
      <c r="AH52" s="355">
        <v>63.441752207407553</v>
      </c>
      <c r="AI52" s="355">
        <v>63.517819340203815</v>
      </c>
      <c r="AJ52" s="355">
        <v>63.602518789982902</v>
      </c>
      <c r="AK52" s="355">
        <v>63.710240935293911</v>
      </c>
      <c r="AL52" s="355">
        <v>63.738069918023612</v>
      </c>
      <c r="AM52" s="355">
        <v>63.774874262834579</v>
      </c>
      <c r="AN52" s="355">
        <v>63.751536077766666</v>
      </c>
      <c r="AO52" s="355">
        <v>63.73513723598213</v>
      </c>
      <c r="AP52" s="355">
        <v>63.752930632876549</v>
      </c>
      <c r="AQ52" s="355">
        <v>63.726853715156849</v>
      </c>
      <c r="AR52" s="355">
        <v>63.714492082516671</v>
      </c>
      <c r="AS52" s="355">
        <v>63.719195743036721</v>
      </c>
      <c r="AT52" s="355">
        <v>63.738960078410408</v>
      </c>
      <c r="AU52" s="355">
        <v>63.764281690750963</v>
      </c>
      <c r="AV52" s="355">
        <v>63.810562374240078</v>
      </c>
      <c r="AW52" s="355">
        <v>63.810905782511853</v>
      </c>
      <c r="AX52" s="355">
        <v>63.817486163877376</v>
      </c>
      <c r="AY52" s="355">
        <v>63.830566720044672</v>
      </c>
      <c r="AZ52" s="355">
        <v>63.811789597399688</v>
      </c>
      <c r="BA52" s="355">
        <v>63.813870009595824</v>
      </c>
      <c r="BB52" s="355">
        <v>63.732432922496557</v>
      </c>
      <c r="BC52" s="355">
        <v>63.724567762028535</v>
      </c>
      <c r="BD52" s="355">
        <v>63.713877537219034</v>
      </c>
      <c r="BE52" s="355">
        <v>63.707143073050609</v>
      </c>
      <c r="BF52" s="355">
        <v>63.641265054461101</v>
      </c>
      <c r="BG52" s="355">
        <v>63.684110551108311</v>
      </c>
      <c r="BH52" s="355">
        <v>63.695463701729068</v>
      </c>
      <c r="BI52" s="355">
        <v>63.715195620850992</v>
      </c>
      <c r="BJ52" s="355">
        <v>63.743859260653679</v>
      </c>
      <c r="BK52" s="390">
        <v>63.738751493355863</v>
      </c>
    </row>
    <row r="53" spans="2:63" s="49" customFormat="1" ht="16.5" thickBot="1">
      <c r="B53" s="337" t="s">
        <v>50</v>
      </c>
      <c r="C53" s="358">
        <v>60.296117051263217</v>
      </c>
      <c r="D53" s="358">
        <v>60.345335243385868</v>
      </c>
      <c r="E53" s="358">
        <v>60.39455343550852</v>
      </c>
      <c r="F53" s="358">
        <v>60.406592479599702</v>
      </c>
      <c r="G53" s="358">
        <v>60.468106869037562</v>
      </c>
      <c r="H53" s="358">
        <v>60.410457082499825</v>
      </c>
      <c r="I53" s="358">
        <v>60.175488407950084</v>
      </c>
      <c r="J53" s="358">
        <v>60.015536973701458</v>
      </c>
      <c r="K53" s="358">
        <v>59.94040238779953</v>
      </c>
      <c r="L53" s="358">
        <v>59.882365626338199</v>
      </c>
      <c r="M53" s="358">
        <v>60.07188153110674</v>
      </c>
      <c r="N53" s="358">
        <v>60.183189715399422</v>
      </c>
      <c r="O53" s="358">
        <v>60.54145319523947</v>
      </c>
      <c r="P53" s="358">
        <v>60.939478845172431</v>
      </c>
      <c r="Q53" s="358">
        <v>61.188948204219507</v>
      </c>
      <c r="R53" s="358">
        <v>61.451182028207128</v>
      </c>
      <c r="S53" s="358">
        <v>61.559046408019597</v>
      </c>
      <c r="T53" s="358">
        <v>61.683573958523702</v>
      </c>
      <c r="U53" s="358">
        <v>61.803474570617816</v>
      </c>
      <c r="V53" s="358">
        <v>61.873311957504249</v>
      </c>
      <c r="W53" s="358">
        <v>62.067926159378679</v>
      </c>
      <c r="X53" s="358">
        <v>62.300505617746907</v>
      </c>
      <c r="Y53" s="358">
        <v>62.419344931645071</v>
      </c>
      <c r="Z53" s="358">
        <v>62.534417669308802</v>
      </c>
      <c r="AA53" s="358">
        <v>62.647003413200792</v>
      </c>
      <c r="AB53" s="358">
        <v>62.82056578861912</v>
      </c>
      <c r="AC53" s="358">
        <v>62.938586989952768</v>
      </c>
      <c r="AD53" s="358">
        <v>63.024726628237495</v>
      </c>
      <c r="AE53" s="358">
        <v>63.198373648764147</v>
      </c>
      <c r="AF53" s="358">
        <v>63.306999128125305</v>
      </c>
      <c r="AG53" s="358">
        <v>63.423387983455385</v>
      </c>
      <c r="AH53" s="358">
        <v>63.58729849296278</v>
      </c>
      <c r="AI53" s="358">
        <v>63.751802550054478</v>
      </c>
      <c r="AJ53" s="358">
        <v>63.958599632444148</v>
      </c>
      <c r="AK53" s="358">
        <v>64.106076077708181</v>
      </c>
      <c r="AL53" s="358">
        <v>64.253806716368544</v>
      </c>
      <c r="AM53" s="358">
        <v>64.283427869166957</v>
      </c>
      <c r="AN53" s="358">
        <v>64.326264148950443</v>
      </c>
      <c r="AO53" s="358">
        <v>64.318936105935563</v>
      </c>
      <c r="AP53" s="358">
        <v>64.291254257636041</v>
      </c>
      <c r="AQ53" s="358">
        <v>64.296411279377452</v>
      </c>
      <c r="AR53" s="358">
        <v>64.320336895636032</v>
      </c>
      <c r="AS53" s="358">
        <v>64.353294625069935</v>
      </c>
      <c r="AT53" s="358">
        <v>64.386084432120512</v>
      </c>
      <c r="AU53" s="358">
        <v>64.435259937664171</v>
      </c>
      <c r="AV53" s="358">
        <v>64.454737649700022</v>
      </c>
      <c r="AW53" s="358">
        <v>64.43299887337551</v>
      </c>
      <c r="AX53" s="358">
        <v>64.47834672053466</v>
      </c>
      <c r="AY53" s="358">
        <v>64.539595944247239</v>
      </c>
      <c r="AZ53" s="358">
        <v>64.523905552983123</v>
      </c>
      <c r="BA53" s="358">
        <v>64.52891590745287</v>
      </c>
      <c r="BB53" s="358">
        <v>64.527489606641311</v>
      </c>
      <c r="BC53" s="358">
        <v>64.542747530069164</v>
      </c>
      <c r="BD53" s="358">
        <v>64.529714466407953</v>
      </c>
      <c r="BE53" s="358">
        <v>64.472827185587477</v>
      </c>
      <c r="BF53" s="358">
        <v>64.418811438272215</v>
      </c>
      <c r="BG53" s="358">
        <v>64.393600193626256</v>
      </c>
      <c r="BH53" s="358">
        <v>64.344636856088272</v>
      </c>
      <c r="BI53" s="358">
        <v>64.346270332453315</v>
      </c>
      <c r="BJ53" s="358">
        <v>64.322660455726705</v>
      </c>
      <c r="BK53" s="359">
        <v>64.305764274716935</v>
      </c>
    </row>
    <row r="54" spans="2:63">
      <c r="C54" s="391"/>
      <c r="D54" s="391"/>
      <c r="E54" s="391"/>
      <c r="F54" s="391"/>
      <c r="G54" s="391"/>
      <c r="H54" s="391"/>
      <c r="I54" s="391"/>
      <c r="J54" s="391"/>
      <c r="K54" s="391"/>
      <c r="L54" s="391"/>
      <c r="M54" s="391"/>
      <c r="N54" s="391"/>
      <c r="O54" s="391"/>
      <c r="P54" s="391"/>
      <c r="Q54" s="391"/>
      <c r="R54" s="391"/>
      <c r="S54" s="391"/>
      <c r="T54" s="391"/>
      <c r="U54" s="391"/>
      <c r="V54" s="391"/>
      <c r="W54" s="391"/>
      <c r="X54" s="391"/>
      <c r="Y54" s="391"/>
      <c r="Z54" s="391"/>
      <c r="AA54" s="391"/>
      <c r="AB54" s="391"/>
      <c r="AC54" s="391"/>
      <c r="AD54" s="391"/>
      <c r="AE54" s="391"/>
      <c r="AF54" s="391"/>
      <c r="AG54" s="391"/>
      <c r="AH54" s="391"/>
      <c r="AI54" s="391"/>
      <c r="AJ54" s="391"/>
      <c r="AK54" s="391"/>
      <c r="AL54" s="391"/>
      <c r="AM54" s="391"/>
      <c r="AN54" s="391"/>
      <c r="AO54" s="391"/>
      <c r="AP54" s="391"/>
      <c r="AQ54" s="391"/>
      <c r="AR54" s="391"/>
      <c r="AS54" s="391"/>
      <c r="AT54" s="391"/>
      <c r="AU54" s="391"/>
      <c r="AV54" s="391"/>
      <c r="AW54" s="391"/>
      <c r="AX54" s="391"/>
      <c r="AY54" s="391"/>
      <c r="AZ54" s="391"/>
      <c r="BA54" s="391"/>
    </row>
    <row r="55" spans="2:63">
      <c r="C55" s="391"/>
      <c r="D55" s="391"/>
      <c r="E55" s="391"/>
      <c r="F55" s="391"/>
      <c r="G55" s="391"/>
      <c r="H55" s="391"/>
      <c r="I55" s="391"/>
      <c r="J55" s="391"/>
      <c r="K55" s="391"/>
      <c r="L55" s="391"/>
      <c r="M55" s="391"/>
      <c r="N55" s="391"/>
      <c r="O55" s="391"/>
      <c r="P55" s="391"/>
      <c r="Q55" s="391"/>
      <c r="R55" s="391"/>
      <c r="S55" s="391"/>
      <c r="T55" s="391"/>
      <c r="U55" s="391"/>
      <c r="V55" s="391"/>
      <c r="W55" s="391"/>
      <c r="X55" s="391"/>
      <c r="Y55" s="391"/>
      <c r="Z55" s="391"/>
      <c r="AA55" s="391"/>
      <c r="AB55" s="391"/>
      <c r="AC55" s="391"/>
      <c r="AD55" s="391"/>
      <c r="AE55" s="391"/>
      <c r="AF55" s="391"/>
      <c r="AG55" s="391"/>
      <c r="AH55" s="391"/>
      <c r="AI55" s="391"/>
      <c r="AJ55" s="391"/>
      <c r="AK55" s="391"/>
      <c r="AL55" s="391"/>
      <c r="AM55" s="391"/>
      <c r="AN55" s="391"/>
      <c r="AO55" s="391"/>
      <c r="AP55" s="391"/>
      <c r="AQ55" s="391"/>
      <c r="AR55" s="391"/>
      <c r="AS55" s="391"/>
      <c r="AT55" s="391"/>
      <c r="AU55" s="391"/>
      <c r="AV55" s="391"/>
      <c r="AW55" s="391"/>
      <c r="AX55" s="391"/>
      <c r="AY55" s="391"/>
      <c r="AZ55" s="391"/>
      <c r="BA55" s="391"/>
    </row>
    <row r="56" spans="2:63">
      <c r="C56" s="391"/>
      <c r="D56" s="391"/>
      <c r="E56" s="391"/>
      <c r="F56" s="391"/>
      <c r="G56" s="391"/>
      <c r="H56" s="391"/>
      <c r="I56" s="391"/>
      <c r="J56" s="391"/>
      <c r="K56" s="391"/>
      <c r="L56" s="391"/>
      <c r="M56" s="391"/>
      <c r="N56" s="391"/>
      <c r="O56" s="391"/>
      <c r="P56" s="391"/>
      <c r="Q56" s="391"/>
      <c r="R56" s="391"/>
      <c r="S56" s="391"/>
      <c r="T56" s="391"/>
      <c r="U56" s="391"/>
      <c r="V56" s="391"/>
      <c r="W56" s="391"/>
      <c r="X56" s="391"/>
      <c r="Y56" s="391"/>
      <c r="Z56" s="391"/>
      <c r="AA56" s="391"/>
      <c r="AB56" s="391"/>
      <c r="AC56" s="391"/>
      <c r="AD56" s="391"/>
      <c r="AE56" s="391"/>
      <c r="AF56" s="391"/>
      <c r="AG56" s="391"/>
      <c r="AH56" s="391"/>
      <c r="AI56" s="391"/>
      <c r="AJ56" s="391"/>
      <c r="AK56" s="391"/>
      <c r="AL56" s="391"/>
      <c r="AM56" s="391"/>
      <c r="AN56" s="391"/>
      <c r="AO56" s="391"/>
      <c r="AP56" s="391"/>
      <c r="AQ56" s="391"/>
      <c r="AR56" s="391"/>
      <c r="AS56" s="391"/>
      <c r="AT56" s="391"/>
      <c r="AU56" s="391"/>
      <c r="AV56" s="391"/>
      <c r="AW56" s="391"/>
      <c r="AX56" s="391"/>
      <c r="AY56" s="391"/>
      <c r="AZ56" s="391"/>
      <c r="BA56" s="391"/>
    </row>
    <row r="59" spans="2:63">
      <c r="C59" s="391"/>
      <c r="D59" s="391"/>
      <c r="E59" s="391"/>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1"/>
      <c r="AD59" s="391"/>
      <c r="AE59" s="391"/>
      <c r="AF59" s="391"/>
      <c r="AG59" s="391"/>
      <c r="AH59" s="391"/>
      <c r="AI59" s="391"/>
      <c r="AJ59" s="391"/>
      <c r="AK59" s="391"/>
      <c r="AL59" s="391"/>
      <c r="AM59" s="391"/>
      <c r="AN59" s="391"/>
      <c r="AO59" s="391"/>
      <c r="AP59" s="391"/>
      <c r="AQ59" s="391"/>
      <c r="AR59" s="391"/>
      <c r="AS59" s="391"/>
      <c r="AT59" s="391"/>
      <c r="AU59" s="391"/>
      <c r="AV59" s="391"/>
      <c r="AW59" s="391"/>
      <c r="AX59" s="391"/>
      <c r="AY59" s="391"/>
      <c r="AZ59" s="391"/>
      <c r="BA59" s="391"/>
    </row>
    <row r="61" spans="2:63">
      <c r="C61" s="391"/>
      <c r="D61" s="391"/>
      <c r="E61" s="391"/>
      <c r="F61" s="391"/>
      <c r="G61" s="391"/>
      <c r="H61" s="391"/>
      <c r="I61" s="391"/>
      <c r="J61" s="391"/>
      <c r="K61" s="391"/>
      <c r="L61" s="391"/>
      <c r="M61" s="391"/>
      <c r="N61" s="391"/>
      <c r="O61" s="391"/>
      <c r="P61" s="391"/>
      <c r="Q61" s="391"/>
      <c r="R61" s="391"/>
      <c r="S61" s="391"/>
      <c r="T61" s="391"/>
      <c r="U61" s="391"/>
      <c r="V61" s="391"/>
      <c r="W61" s="391"/>
      <c r="X61" s="391"/>
      <c r="Y61" s="391"/>
      <c r="Z61" s="391"/>
      <c r="AA61" s="391"/>
      <c r="AB61" s="391"/>
      <c r="AC61" s="391"/>
      <c r="AD61" s="391"/>
      <c r="AE61" s="391"/>
      <c r="AF61" s="391"/>
      <c r="AG61" s="391"/>
      <c r="AH61" s="391"/>
      <c r="AI61" s="391"/>
      <c r="AJ61" s="391"/>
      <c r="AK61" s="391"/>
      <c r="AL61" s="391"/>
      <c r="AM61" s="391"/>
      <c r="AN61" s="391"/>
      <c r="AO61" s="391"/>
      <c r="AP61" s="391"/>
      <c r="AQ61" s="391"/>
      <c r="AR61" s="391"/>
      <c r="AS61" s="391"/>
      <c r="AT61" s="391"/>
      <c r="AU61" s="391"/>
      <c r="AV61" s="391"/>
      <c r="AW61" s="391"/>
      <c r="AX61" s="391"/>
      <c r="AY61" s="391"/>
      <c r="AZ61" s="391"/>
      <c r="BA61" s="391"/>
    </row>
    <row r="62" spans="2:63">
      <c r="C62" s="391"/>
      <c r="D62" s="391"/>
      <c r="E62" s="391"/>
      <c r="F62" s="391"/>
      <c r="G62" s="391"/>
      <c r="H62" s="391"/>
      <c r="I62" s="391"/>
      <c r="J62" s="391"/>
      <c r="K62" s="391"/>
      <c r="L62" s="391"/>
      <c r="M62" s="391"/>
      <c r="N62" s="391"/>
      <c r="O62" s="391"/>
      <c r="P62" s="391"/>
      <c r="Q62" s="391"/>
      <c r="R62" s="391"/>
      <c r="S62" s="391"/>
      <c r="T62" s="391"/>
      <c r="U62" s="391"/>
      <c r="V62" s="391"/>
      <c r="W62" s="391"/>
      <c r="X62" s="391"/>
      <c r="Y62" s="391"/>
      <c r="Z62" s="391"/>
      <c r="AA62" s="391"/>
      <c r="AB62" s="391"/>
      <c r="AC62" s="391"/>
      <c r="AD62" s="391"/>
      <c r="AE62" s="391"/>
      <c r="AF62" s="391"/>
      <c r="AG62" s="391"/>
      <c r="AH62" s="391"/>
      <c r="AI62" s="391"/>
      <c r="AJ62" s="391"/>
      <c r="AK62" s="391"/>
      <c r="AL62" s="391"/>
      <c r="AM62" s="391"/>
      <c r="AN62" s="391"/>
      <c r="AO62" s="391"/>
      <c r="AP62" s="391"/>
      <c r="AQ62" s="391"/>
      <c r="AR62" s="391"/>
      <c r="AS62" s="391"/>
      <c r="AT62" s="391"/>
      <c r="AU62" s="391"/>
      <c r="AV62" s="391"/>
      <c r="AW62" s="391"/>
      <c r="AX62" s="391"/>
      <c r="AY62" s="391"/>
      <c r="AZ62" s="391"/>
      <c r="BA62" s="391"/>
    </row>
    <row r="63" spans="2:63">
      <c r="C63" s="391"/>
      <c r="D63" s="391"/>
      <c r="E63" s="391"/>
      <c r="F63" s="391"/>
      <c r="G63" s="391"/>
      <c r="H63" s="391"/>
      <c r="I63" s="391"/>
      <c r="J63" s="391"/>
      <c r="K63" s="391"/>
      <c r="L63" s="391"/>
      <c r="M63" s="391"/>
      <c r="N63" s="391"/>
      <c r="O63" s="391"/>
      <c r="P63" s="391"/>
      <c r="Q63" s="391"/>
      <c r="R63" s="391"/>
      <c r="S63" s="391"/>
      <c r="T63" s="391"/>
      <c r="U63" s="391"/>
      <c r="V63" s="391"/>
      <c r="W63" s="391"/>
      <c r="X63" s="391"/>
      <c r="Y63" s="391"/>
      <c r="Z63" s="391"/>
      <c r="AA63" s="391"/>
      <c r="AB63" s="391"/>
      <c r="AC63" s="391"/>
      <c r="AD63" s="391"/>
      <c r="AE63" s="391"/>
      <c r="AF63" s="391"/>
      <c r="AG63" s="391"/>
      <c r="AH63" s="391"/>
      <c r="AI63" s="391"/>
      <c r="AJ63" s="391"/>
      <c r="AK63" s="391"/>
      <c r="AL63" s="391"/>
      <c r="AM63" s="391"/>
      <c r="AN63" s="391"/>
      <c r="AO63" s="391"/>
      <c r="AP63" s="391"/>
      <c r="AQ63" s="391"/>
      <c r="AR63" s="391"/>
      <c r="AS63" s="391"/>
      <c r="AT63" s="391"/>
      <c r="AU63" s="391"/>
      <c r="AV63" s="391"/>
      <c r="AW63" s="391"/>
      <c r="AX63" s="391"/>
      <c r="AY63" s="391"/>
      <c r="AZ63" s="391"/>
      <c r="BA63" s="391"/>
    </row>
    <row r="104" spans="46:53">
      <c r="AT104" s="383"/>
      <c r="AU104" s="383"/>
      <c r="AV104" s="383"/>
      <c r="AW104" s="383"/>
      <c r="AY104" s="303"/>
      <c r="AZ104" s="303"/>
      <c r="BA104" s="303"/>
    </row>
    <row r="105" spans="46:53">
      <c r="AT105" s="383"/>
      <c r="AU105" s="383"/>
      <c r="AV105" s="383"/>
      <c r="AW105" s="383"/>
      <c r="AY105" s="303"/>
      <c r="AZ105" s="303"/>
      <c r="BA105" s="303"/>
    </row>
    <row r="106" spans="46:53">
      <c r="AT106" s="383"/>
      <c r="AU106" s="383"/>
      <c r="AV106" s="383"/>
      <c r="AW106" s="383"/>
      <c r="AY106" s="303"/>
      <c r="AZ106" s="303"/>
      <c r="BA106" s="303"/>
    </row>
  </sheetData>
  <mergeCells count="1">
    <mergeCell ref="F19:I21"/>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2"/>
  <sheetViews>
    <sheetView workbookViewId="0">
      <selection activeCell="A2" sqref="A2"/>
    </sheetView>
  </sheetViews>
  <sheetFormatPr baseColWidth="10" defaultRowHeight="15"/>
  <cols>
    <col min="1" max="1" width="11.42578125" style="110"/>
    <col min="2" max="2" width="28" style="110" customWidth="1"/>
    <col min="3" max="16384" width="11.42578125" style="110"/>
  </cols>
  <sheetData>
    <row r="1" spans="1:63" s="17" customFormat="1" ht="15.75">
      <c r="A1" s="325" t="s">
        <v>367</v>
      </c>
    </row>
    <row r="2" spans="1:63" s="17" customFormat="1" ht="15.75" thickBot="1"/>
    <row r="3" spans="1:63" s="379" customFormat="1" ht="16.5" thickBot="1">
      <c r="B3" s="327" t="s">
        <v>29</v>
      </c>
      <c r="C3" s="328">
        <v>1940</v>
      </c>
      <c r="D3" s="328">
        <v>1941</v>
      </c>
      <c r="E3" s="328">
        <v>1942</v>
      </c>
      <c r="F3" s="328">
        <v>1943</v>
      </c>
      <c r="G3" s="328">
        <v>1944</v>
      </c>
      <c r="H3" s="328">
        <v>1945</v>
      </c>
      <c r="I3" s="328">
        <v>1946</v>
      </c>
      <c r="J3" s="328">
        <v>1947</v>
      </c>
      <c r="K3" s="328">
        <v>1948</v>
      </c>
      <c r="L3" s="328">
        <v>1949</v>
      </c>
      <c r="M3" s="328">
        <v>1950</v>
      </c>
      <c r="N3" s="328">
        <v>1951</v>
      </c>
      <c r="O3" s="328">
        <v>1952</v>
      </c>
      <c r="P3" s="328">
        <v>1953</v>
      </c>
      <c r="Q3" s="328">
        <v>1954</v>
      </c>
      <c r="R3" s="328">
        <v>1955</v>
      </c>
      <c r="S3" s="328">
        <v>1956</v>
      </c>
      <c r="T3" s="328">
        <v>1957</v>
      </c>
      <c r="U3" s="328">
        <v>1958</v>
      </c>
      <c r="V3" s="328">
        <v>1959</v>
      </c>
      <c r="W3" s="328">
        <v>1960</v>
      </c>
      <c r="X3" s="328">
        <v>1961</v>
      </c>
      <c r="Y3" s="328">
        <v>1962</v>
      </c>
      <c r="Z3" s="328">
        <v>1963</v>
      </c>
      <c r="AA3" s="328">
        <v>1964</v>
      </c>
      <c r="AB3" s="328">
        <v>1965</v>
      </c>
      <c r="AC3" s="328">
        <v>1966</v>
      </c>
      <c r="AD3" s="328">
        <v>1967</v>
      </c>
      <c r="AE3" s="328">
        <v>1968</v>
      </c>
      <c r="AF3" s="328">
        <v>1969</v>
      </c>
      <c r="AG3" s="328">
        <v>1970</v>
      </c>
      <c r="AH3" s="328">
        <v>1971</v>
      </c>
      <c r="AI3" s="328">
        <v>1972</v>
      </c>
      <c r="AJ3" s="328">
        <v>1973</v>
      </c>
      <c r="AK3" s="328">
        <v>1974</v>
      </c>
      <c r="AL3" s="328">
        <v>1975</v>
      </c>
      <c r="AM3" s="328">
        <v>1976</v>
      </c>
      <c r="AN3" s="328">
        <v>1977</v>
      </c>
      <c r="AO3" s="328">
        <v>1978</v>
      </c>
      <c r="AP3" s="328">
        <v>1979</v>
      </c>
      <c r="AQ3" s="328">
        <v>1980</v>
      </c>
      <c r="AR3" s="328">
        <v>1981</v>
      </c>
      <c r="AS3" s="328">
        <v>1982</v>
      </c>
      <c r="AT3" s="328">
        <v>1983</v>
      </c>
      <c r="AU3" s="328">
        <v>1984</v>
      </c>
      <c r="AV3" s="328">
        <v>1985</v>
      </c>
      <c r="AW3" s="328">
        <v>1986</v>
      </c>
      <c r="AX3" s="328">
        <v>1987</v>
      </c>
      <c r="AY3" s="328">
        <v>1988</v>
      </c>
      <c r="AZ3" s="328">
        <v>1989</v>
      </c>
      <c r="BA3" s="328">
        <v>1990</v>
      </c>
      <c r="BB3" s="328">
        <v>1991</v>
      </c>
      <c r="BC3" s="328">
        <v>1992</v>
      </c>
      <c r="BD3" s="328">
        <v>1993</v>
      </c>
      <c r="BE3" s="328">
        <v>1994</v>
      </c>
      <c r="BF3" s="328">
        <v>1995</v>
      </c>
      <c r="BG3" s="328">
        <v>1996</v>
      </c>
      <c r="BH3" s="328">
        <v>1997</v>
      </c>
      <c r="BI3" s="328">
        <v>1998</v>
      </c>
      <c r="BJ3" s="328">
        <v>1999</v>
      </c>
      <c r="BK3" s="328">
        <v>2000</v>
      </c>
    </row>
    <row r="4" spans="1:63" s="380" customFormat="1" ht="15.75">
      <c r="B4" s="331" t="s">
        <v>30</v>
      </c>
      <c r="C4" s="332">
        <v>0.30200006749085206</v>
      </c>
      <c r="D4" s="332">
        <v>0.30306613051977827</v>
      </c>
      <c r="E4" s="332">
        <v>0.30381387318303615</v>
      </c>
      <c r="F4" s="332">
        <v>0.30419570646740723</v>
      </c>
      <c r="G4" s="332">
        <v>0.30471775358651049</v>
      </c>
      <c r="H4" s="332">
        <v>0.30542153992637311</v>
      </c>
      <c r="I4" s="332">
        <v>0.30612364667669195</v>
      </c>
      <c r="J4" s="332">
        <v>0.3065531066800643</v>
      </c>
      <c r="K4" s="332">
        <v>0.30715252246997055</v>
      </c>
      <c r="L4" s="332">
        <v>0.30734453400124295</v>
      </c>
      <c r="M4" s="332">
        <v>0.3079735978463719</v>
      </c>
      <c r="N4" s="332">
        <v>0.30834489583169677</v>
      </c>
      <c r="O4" s="332">
        <v>0.30888619709093479</v>
      </c>
      <c r="P4" s="332">
        <v>0.30940376390848062</v>
      </c>
      <c r="Q4" s="332">
        <v>0.31043518517735563</v>
      </c>
      <c r="R4" s="332">
        <v>0.31134686155378172</v>
      </c>
      <c r="S4" s="332">
        <v>0.31239822256062577</v>
      </c>
      <c r="T4" s="332">
        <v>0.3138100029639681</v>
      </c>
      <c r="U4" s="332">
        <v>0.31520229845012215</v>
      </c>
      <c r="V4" s="332">
        <v>0.31657528338958857</v>
      </c>
      <c r="W4" s="332">
        <v>0.31792913795298666</v>
      </c>
      <c r="X4" s="332">
        <v>0.31642764787016359</v>
      </c>
      <c r="Y4" s="332">
        <v>0.31491837137068757</v>
      </c>
      <c r="Z4" s="332">
        <v>0.31340127145508928</v>
      </c>
      <c r="AA4" s="332">
        <v>0.30905613955099026</v>
      </c>
      <c r="AB4" s="332">
        <v>0.31034349032196645</v>
      </c>
      <c r="AC4" s="332">
        <v>0.31161251598103185</v>
      </c>
      <c r="AD4" s="332">
        <v>0.30725415205835283</v>
      </c>
      <c r="AE4" s="332">
        <v>0.30569763033235797</v>
      </c>
      <c r="AF4" s="332">
        <v>0.30692785499194947</v>
      </c>
      <c r="AG4" s="332">
        <v>0.3025608977978772</v>
      </c>
      <c r="AH4" s="332">
        <v>0.3009807104443295</v>
      </c>
      <c r="AI4" s="332">
        <v>0.30217285466996457</v>
      </c>
      <c r="AJ4" s="332">
        <v>0.30057229833837606</v>
      </c>
      <c r="AK4" s="332">
        <v>0.30173490048773755</v>
      </c>
      <c r="AL4" s="332">
        <v>0.3001143605999278</v>
      </c>
      <c r="AM4" s="332">
        <v>0.301248086833863</v>
      </c>
      <c r="AN4" s="332">
        <v>0.30236542137723532</v>
      </c>
      <c r="AO4" s="332">
        <v>0.30071350329140462</v>
      </c>
      <c r="AP4" s="332">
        <v>0.30180305038264882</v>
      </c>
      <c r="AQ4" s="332">
        <v>0.30287684967841633</v>
      </c>
      <c r="AR4" s="332">
        <v>0.30393513660930904</v>
      </c>
      <c r="AS4" s="332">
        <v>0.30497814590704236</v>
      </c>
      <c r="AT4" s="332">
        <v>0.30600611144011564</v>
      </c>
      <c r="AU4" s="332">
        <v>0.30701926605946533</v>
      </c>
      <c r="AV4" s="332">
        <v>0.30801784145373551</v>
      </c>
      <c r="AW4" s="332">
        <v>0.30900206801380148</v>
      </c>
      <c r="AX4" s="332">
        <v>0.30997217470619504</v>
      </c>
      <c r="AY4" s="332">
        <v>0.31092838895507707</v>
      </c>
      <c r="AZ4" s="332">
        <v>0.31187093653241388</v>
      </c>
      <c r="BA4" s="332">
        <v>0.31280004145601881</v>
      </c>
      <c r="BB4" s="332">
        <v>0.31371592589512848</v>
      </c>
      <c r="BC4" s="332">
        <v>0.31461881008318976</v>
      </c>
      <c r="BD4" s="332">
        <v>0.31550891223754146</v>
      </c>
      <c r="BE4" s="332">
        <v>0.31907784042077919</v>
      </c>
      <c r="BF4" s="332">
        <v>0.31993961849547947</v>
      </c>
      <c r="BG4" s="332">
        <v>0.32078930418167778</v>
      </c>
      <c r="BH4" s="332">
        <v>0.32162710613168771</v>
      </c>
      <c r="BI4" s="332">
        <v>0.32245323068222115</v>
      </c>
      <c r="BJ4" s="332">
        <v>0.32326788180944666</v>
      </c>
      <c r="BK4" s="332">
        <v>0.32407126108894918</v>
      </c>
    </row>
    <row r="5" spans="1:63" s="380" customFormat="1" ht="15.75">
      <c r="B5" s="334" t="s">
        <v>31</v>
      </c>
      <c r="C5" s="335">
        <v>0.29801095491726642</v>
      </c>
      <c r="D5" s="335">
        <v>0.29868009616775965</v>
      </c>
      <c r="E5" s="335">
        <v>0.29934811335488148</v>
      </c>
      <c r="F5" s="335">
        <v>0.29967389708031117</v>
      </c>
      <c r="G5" s="335">
        <v>0.3001564196809281</v>
      </c>
      <c r="H5" s="335">
        <v>0.3008377262530802</v>
      </c>
      <c r="I5" s="335">
        <v>0.30151677350304529</v>
      </c>
      <c r="J5" s="335">
        <v>0.30192667686377295</v>
      </c>
      <c r="K5" s="335">
        <v>0.302504143752368</v>
      </c>
      <c r="L5" s="335">
        <v>0.30267805950854731</v>
      </c>
      <c r="M5" s="335">
        <v>0.30328463881822948</v>
      </c>
      <c r="N5" s="335">
        <v>0.3036349741048292</v>
      </c>
      <c r="O5" s="335">
        <v>0.30415369075471088</v>
      </c>
      <c r="P5" s="335">
        <v>0.30464862375476459</v>
      </c>
      <c r="Q5" s="335">
        <v>0.30539535223512976</v>
      </c>
      <c r="R5" s="335">
        <v>0.30600838598305657</v>
      </c>
      <c r="S5" s="335">
        <v>0.30674646202995348</v>
      </c>
      <c r="T5" s="335">
        <v>0.30758943259507621</v>
      </c>
      <c r="U5" s="335">
        <v>0.30842571694787246</v>
      </c>
      <c r="V5" s="335">
        <v>0.30925534199362775</v>
      </c>
      <c r="W5" s="335">
        <v>0.31007833566706694</v>
      </c>
      <c r="X5" s="335">
        <v>0.3080234549224557</v>
      </c>
      <c r="Y5" s="335">
        <v>0.30596875009821101</v>
      </c>
      <c r="Z5" s="335">
        <v>0.30391417021581596</v>
      </c>
      <c r="AA5" s="335">
        <v>0.29899843482488248</v>
      </c>
      <c r="AB5" s="335">
        <v>0.29980518837583359</v>
      </c>
      <c r="AC5" s="335">
        <v>0.30060536340445065</v>
      </c>
      <c r="AD5" s="335">
        <v>0.29569612936488449</v>
      </c>
      <c r="AE5" s="335">
        <v>0.29364145808004627</v>
      </c>
      <c r="AF5" s="335">
        <v>0.2944316683347577</v>
      </c>
      <c r="AG5" s="335">
        <v>0.28953161780950526</v>
      </c>
      <c r="AH5" s="335">
        <v>0.28747636702880969</v>
      </c>
      <c r="AI5" s="335">
        <v>0.28825647496097029</v>
      </c>
      <c r="AJ5" s="335">
        <v>0.28619755847705314</v>
      </c>
      <c r="AK5" s="335">
        <v>0.28696781322775011</v>
      </c>
      <c r="AL5" s="335">
        <v>0.2849051869725715</v>
      </c>
      <c r="AM5" s="335">
        <v>0.28566565047609005</v>
      </c>
      <c r="AN5" s="335">
        <v>0.28641975313955331</v>
      </c>
      <c r="AO5" s="335">
        <v>0.28435001800982901</v>
      </c>
      <c r="AP5" s="335">
        <v>0.2850944582701031</v>
      </c>
      <c r="AQ5" s="335">
        <v>0.2858326422950726</v>
      </c>
      <c r="AR5" s="335">
        <v>0.28656461411707412</v>
      </c>
      <c r="AS5" s="335">
        <v>0.28729041811567652</v>
      </c>
      <c r="AT5" s="335">
        <v>0.28801009899199503</v>
      </c>
      <c r="AU5" s="335">
        <v>0.28872370174368522</v>
      </c>
      <c r="AV5" s="335">
        <v>0.28943127164061033</v>
      </c>
      <c r="AW5" s="335">
        <v>0.29013285420117757</v>
      </c>
      <c r="AX5" s="335">
        <v>0.29082849516933129</v>
      </c>
      <c r="AY5" s="335">
        <v>0.2915182404921996</v>
      </c>
      <c r="AZ5" s="335">
        <v>0.29220213629838243</v>
      </c>
      <c r="BA5" s="335">
        <v>0.29288022887687526</v>
      </c>
      <c r="BB5" s="335">
        <v>0.29355256465661844</v>
      </c>
      <c r="BC5" s="335">
        <v>0.29421919018666215</v>
      </c>
      <c r="BD5" s="335">
        <v>0.2948801521169393</v>
      </c>
      <c r="BE5" s="335">
        <v>0.29830897947420332</v>
      </c>
      <c r="BF5" s="335">
        <v>0.2989561962964552</v>
      </c>
      <c r="BG5" s="335">
        <v>0.29959791163565425</v>
      </c>
      <c r="BH5" s="335">
        <v>0.30023417218025067</v>
      </c>
      <c r="BI5" s="335">
        <v>0.30086502463215059</v>
      </c>
      <c r="BJ5" s="335">
        <v>0.30149051569098551</v>
      </c>
      <c r="BK5" s="335">
        <v>0.30211069203891727</v>
      </c>
    </row>
    <row r="6" spans="1:63" s="380" customFormat="1" ht="16.5" thickBot="1">
      <c r="B6" s="337" t="s">
        <v>32</v>
      </c>
      <c r="C6" s="338">
        <v>0.30611229980269539</v>
      </c>
      <c r="D6" s="338">
        <v>0.3075738432017856</v>
      </c>
      <c r="E6" s="338">
        <v>0.30892332718155252</v>
      </c>
      <c r="F6" s="338">
        <v>0.30993986350138109</v>
      </c>
      <c r="G6" s="338">
        <v>0.3111357682236674</v>
      </c>
      <c r="H6" s="338">
        <v>0.31254828752581659</v>
      </c>
      <c r="I6" s="338">
        <v>0.31397546567329876</v>
      </c>
      <c r="J6" s="338">
        <v>0.31513511538923422</v>
      </c>
      <c r="K6" s="338">
        <v>0.31647662162553103</v>
      </c>
      <c r="L6" s="338">
        <v>0.31740785163805202</v>
      </c>
      <c r="M6" s="338">
        <v>0.31878795845490071</v>
      </c>
      <c r="N6" s="338">
        <v>0.31990385521060705</v>
      </c>
      <c r="O6" s="338">
        <v>0.32119123289712348</v>
      </c>
      <c r="P6" s="338">
        <v>0.32244854189472621</v>
      </c>
      <c r="Q6" s="338">
        <v>0.3240930137860259</v>
      </c>
      <c r="R6" s="338">
        <v>0.325610952110993</v>
      </c>
      <c r="S6" s="338">
        <v>0.32726951274697397</v>
      </c>
      <c r="T6" s="338">
        <v>0.32906329190370714</v>
      </c>
      <c r="U6" s="338">
        <v>0.33082149477363282</v>
      </c>
      <c r="V6" s="338">
        <v>0.33254480907972694</v>
      </c>
      <c r="W6" s="338">
        <v>0.33423392677385361</v>
      </c>
      <c r="X6" s="338">
        <v>0.33312241556880146</v>
      </c>
      <c r="Y6" s="338">
        <v>0.33199162162177343</v>
      </c>
      <c r="Z6" s="338">
        <v>0.33084183926906169</v>
      </c>
      <c r="AA6" s="338">
        <v>0.3269261327877292</v>
      </c>
      <c r="AB6" s="338">
        <v>0.32848653657780219</v>
      </c>
      <c r="AC6" s="338">
        <v>0.33001627873112177</v>
      </c>
      <c r="AD6" s="338">
        <v>0.32605904555018189</v>
      </c>
      <c r="AE6" s="338">
        <v>0.32481905352169704</v>
      </c>
      <c r="AF6" s="338">
        <v>0.32627863273871915</v>
      </c>
      <c r="AG6" s="338">
        <v>0.32228827111521718</v>
      </c>
      <c r="AH6" s="338">
        <v>0.32099817030018157</v>
      </c>
      <c r="AI6" s="338">
        <v>0.32239169543149754</v>
      </c>
      <c r="AJ6" s="338">
        <v>0.32106448167448637</v>
      </c>
      <c r="AK6" s="338">
        <v>0.32241091030409041</v>
      </c>
      <c r="AL6" s="338">
        <v>0.32104839734763352</v>
      </c>
      <c r="AM6" s="338">
        <v>0.32234993715948729</v>
      </c>
      <c r="AN6" s="338">
        <v>0.32362731962746111</v>
      </c>
      <c r="AO6" s="338">
        <v>0.32221271543054442</v>
      </c>
      <c r="AP6" s="338">
        <v>0.32344851105904027</v>
      </c>
      <c r="AQ6" s="338">
        <v>0.32466190114709198</v>
      </c>
      <c r="AR6" s="338">
        <v>0.32585347859432412</v>
      </c>
      <c r="AS6" s="338">
        <v>0.32702382464530377</v>
      </c>
      <c r="AT6" s="338">
        <v>0.32817350880462787</v>
      </c>
      <c r="AU6" s="338">
        <v>0.32930308878123521</v>
      </c>
      <c r="AV6" s="338">
        <v>0.33041311045954702</v>
      </c>
      <c r="AW6" s="338">
        <v>0.33150410789517187</v>
      </c>
      <c r="AX6" s="338">
        <v>0.332576603333059</v>
      </c>
      <c r="AY6" s="338">
        <v>0.33363110724610467</v>
      </c>
      <c r="AZ6" s="338">
        <v>0.33466811839235455</v>
      </c>
      <c r="BA6" s="338">
        <v>0.33568812388905461</v>
      </c>
      <c r="BB6" s="338">
        <v>0.33669159930192832</v>
      </c>
      <c r="BC6" s="338">
        <v>0.33767900874815704</v>
      </c>
      <c r="BD6" s="338">
        <v>0.33865080501165395</v>
      </c>
      <c r="BE6" s="338">
        <v>0.34220740041864622</v>
      </c>
      <c r="BF6" s="338">
        <v>0.34314557577336124</v>
      </c>
      <c r="BG6" s="338">
        <v>0.34406948599153669</v>
      </c>
      <c r="BH6" s="338">
        <v>0.3449795382689792</v>
      </c>
      <c r="BI6" s="338">
        <v>0.34587612922786687</v>
      </c>
      <c r="BJ6" s="338">
        <v>0.34675964508057888</v>
      </c>
      <c r="BK6" s="338">
        <v>0.34763046179837348</v>
      </c>
    </row>
    <row r="7" spans="1:63" s="379" customFormat="1" ht="16.5" thickBot="1">
      <c r="B7" s="327" t="s">
        <v>33</v>
      </c>
      <c r="C7" s="328">
        <v>1940</v>
      </c>
      <c r="D7" s="328">
        <v>1941</v>
      </c>
      <c r="E7" s="328">
        <v>1942</v>
      </c>
      <c r="F7" s="328">
        <v>1943</v>
      </c>
      <c r="G7" s="328">
        <v>1944</v>
      </c>
      <c r="H7" s="328">
        <v>1945</v>
      </c>
      <c r="I7" s="328">
        <v>1946</v>
      </c>
      <c r="J7" s="328">
        <v>1947</v>
      </c>
      <c r="K7" s="328">
        <v>1948</v>
      </c>
      <c r="L7" s="328">
        <v>1949</v>
      </c>
      <c r="M7" s="328">
        <v>1950</v>
      </c>
      <c r="N7" s="328">
        <v>1951</v>
      </c>
      <c r="O7" s="328">
        <v>1952</v>
      </c>
      <c r="P7" s="328">
        <v>1953</v>
      </c>
      <c r="Q7" s="328">
        <v>1954</v>
      </c>
      <c r="R7" s="328">
        <v>1955</v>
      </c>
      <c r="S7" s="328">
        <v>1956</v>
      </c>
      <c r="T7" s="328">
        <v>1957</v>
      </c>
      <c r="U7" s="328">
        <v>1958</v>
      </c>
      <c r="V7" s="328">
        <v>1959</v>
      </c>
      <c r="W7" s="328">
        <v>1960</v>
      </c>
      <c r="X7" s="328">
        <v>1961</v>
      </c>
      <c r="Y7" s="328">
        <v>1962</v>
      </c>
      <c r="Z7" s="328">
        <v>1963</v>
      </c>
      <c r="AA7" s="328">
        <v>1964</v>
      </c>
      <c r="AB7" s="328">
        <v>1965</v>
      </c>
      <c r="AC7" s="328">
        <v>1966</v>
      </c>
      <c r="AD7" s="328">
        <v>1967</v>
      </c>
      <c r="AE7" s="328">
        <v>1968</v>
      </c>
      <c r="AF7" s="328">
        <v>1969</v>
      </c>
      <c r="AG7" s="328">
        <v>1970</v>
      </c>
      <c r="AH7" s="328">
        <v>1971</v>
      </c>
      <c r="AI7" s="328">
        <v>1972</v>
      </c>
      <c r="AJ7" s="328">
        <v>1973</v>
      </c>
      <c r="AK7" s="328">
        <v>1974</v>
      </c>
      <c r="AL7" s="328">
        <v>1975</v>
      </c>
      <c r="AM7" s="328">
        <v>1976</v>
      </c>
      <c r="AN7" s="328">
        <v>1977</v>
      </c>
      <c r="AO7" s="328">
        <v>1978</v>
      </c>
      <c r="AP7" s="328">
        <v>1979</v>
      </c>
      <c r="AQ7" s="328">
        <v>1980</v>
      </c>
      <c r="AR7" s="328">
        <v>1981</v>
      </c>
      <c r="AS7" s="328">
        <v>1982</v>
      </c>
      <c r="AT7" s="328">
        <v>1983</v>
      </c>
      <c r="AU7" s="328">
        <v>1984</v>
      </c>
      <c r="AV7" s="328">
        <v>1985</v>
      </c>
      <c r="AW7" s="328">
        <v>1986</v>
      </c>
      <c r="AX7" s="328">
        <v>1987</v>
      </c>
      <c r="AY7" s="328">
        <v>1988</v>
      </c>
      <c r="AZ7" s="328">
        <v>1989</v>
      </c>
      <c r="BA7" s="328">
        <v>1990</v>
      </c>
      <c r="BB7" s="328">
        <v>1991</v>
      </c>
      <c r="BC7" s="328">
        <v>1992</v>
      </c>
      <c r="BD7" s="328">
        <v>1993</v>
      </c>
      <c r="BE7" s="328">
        <v>1994</v>
      </c>
      <c r="BF7" s="328">
        <v>1995</v>
      </c>
      <c r="BG7" s="328">
        <v>1996</v>
      </c>
      <c r="BH7" s="328">
        <v>1997</v>
      </c>
      <c r="BI7" s="328">
        <v>1998</v>
      </c>
      <c r="BJ7" s="328">
        <v>1999</v>
      </c>
      <c r="BK7" s="329">
        <v>2000</v>
      </c>
    </row>
    <row r="8" spans="1:63" s="49" customFormat="1" ht="15.75">
      <c r="B8" s="331" t="s">
        <v>30</v>
      </c>
      <c r="C8" s="332">
        <v>0.29207849561374027</v>
      </c>
      <c r="D8" s="332"/>
      <c r="E8" s="332">
        <v>0.29377364898802377</v>
      </c>
      <c r="F8" s="332">
        <v>0.29456572200657555</v>
      </c>
      <c r="G8" s="332">
        <v>0.2944691907174935</v>
      </c>
      <c r="H8" s="332">
        <v>0.2954869647777974</v>
      </c>
      <c r="I8" s="332">
        <v>0.29886411210899305</v>
      </c>
      <c r="J8" s="332">
        <v>0.30103858960063923</v>
      </c>
      <c r="K8" s="332">
        <v>0.30238185154018576</v>
      </c>
      <c r="L8" s="332">
        <v>0.30328364633375687</v>
      </c>
      <c r="M8" s="332">
        <v>0.30270943150510493</v>
      </c>
      <c r="N8" s="332">
        <v>0.30122607992487699</v>
      </c>
      <c r="O8" s="332">
        <v>0.29731423689910513</v>
      </c>
      <c r="P8" s="332">
        <v>0.2944204304046581</v>
      </c>
      <c r="Q8" s="332">
        <v>0.2924659868052209</v>
      </c>
      <c r="R8" s="332">
        <v>0.29038588209343985</v>
      </c>
      <c r="S8" s="332">
        <v>0.29033768281971273</v>
      </c>
      <c r="T8" s="332">
        <v>0.29161478514867767</v>
      </c>
      <c r="U8" s="332">
        <v>0.2927364620122907</v>
      </c>
      <c r="V8" s="332">
        <v>0.29267016479000385</v>
      </c>
      <c r="W8" s="332">
        <v>0.29267535666081013</v>
      </c>
      <c r="X8" s="332">
        <v>0.29136422692597397</v>
      </c>
      <c r="Y8" s="332">
        <v>0.29131492821667415</v>
      </c>
      <c r="Z8" s="332">
        <v>0.29176196836364471</v>
      </c>
      <c r="AA8" s="332">
        <v>0.29170494846080025</v>
      </c>
      <c r="AB8" s="332">
        <v>0.29161054989194485</v>
      </c>
      <c r="AC8" s="332">
        <v>0.29193591556051451</v>
      </c>
      <c r="AD8" s="332">
        <v>0.29216807257704824</v>
      </c>
      <c r="AE8" s="332">
        <v>0.29167253506982455</v>
      </c>
      <c r="AF8" s="332">
        <v>0.29207381081534944</v>
      </c>
      <c r="AG8" s="332">
        <v>0.29244717254380315</v>
      </c>
      <c r="AH8" s="332">
        <v>0.29235853255131466</v>
      </c>
      <c r="AI8" s="332">
        <v>0.29218586091833582</v>
      </c>
      <c r="AJ8" s="332">
        <v>0.29179160647714425</v>
      </c>
      <c r="AK8" s="332">
        <v>0.29153557295981547</v>
      </c>
      <c r="AL8" s="332">
        <v>0.29176782830241282</v>
      </c>
      <c r="AM8" s="332">
        <v>0.29252972945973221</v>
      </c>
      <c r="AN8" s="332">
        <v>0.29356299663519581</v>
      </c>
      <c r="AO8" s="332">
        <v>0.29480335830730597</v>
      </c>
      <c r="AP8" s="332">
        <v>0.29598864921774032</v>
      </c>
      <c r="AQ8" s="332">
        <v>0.29717976111783023</v>
      </c>
      <c r="AR8" s="332">
        <v>0.29815853111591034</v>
      </c>
      <c r="AS8" s="332">
        <v>0.29900854922028158</v>
      </c>
      <c r="AT8" s="332">
        <v>0.29975966114875202</v>
      </c>
      <c r="AU8" s="332">
        <v>0.30039176281382457</v>
      </c>
      <c r="AV8" s="332">
        <v>0.30101683835234444</v>
      </c>
      <c r="AW8" s="332">
        <v>0.3021342521450322</v>
      </c>
      <c r="AX8" s="332">
        <v>0.30285327784323057</v>
      </c>
      <c r="AY8" s="332">
        <v>0.30337858239120907</v>
      </c>
      <c r="AZ8" s="332">
        <v>0.30452547910337452</v>
      </c>
      <c r="BA8" s="332">
        <v>0.30541699219231283</v>
      </c>
      <c r="BB8" s="332">
        <v>0.30677702848909083</v>
      </c>
      <c r="BC8" s="332">
        <v>0.30762197046386053</v>
      </c>
      <c r="BD8" s="332">
        <v>0.30865418491598445</v>
      </c>
      <c r="BE8" s="332">
        <v>0.30987198018493967</v>
      </c>
      <c r="BF8" s="332">
        <v>0.31145494122407691</v>
      </c>
      <c r="BG8" s="332">
        <v>0.31226492469330736</v>
      </c>
      <c r="BH8" s="332">
        <v>0.31335347853696904</v>
      </c>
      <c r="BI8" s="332">
        <v>0.31412242969189458</v>
      </c>
      <c r="BJ8" s="332">
        <v>0.31489280480934823</v>
      </c>
      <c r="BK8" s="333">
        <v>0.31580943047316307</v>
      </c>
    </row>
    <row r="9" spans="1:63" s="49" customFormat="1" ht="15.75">
      <c r="B9" s="334" t="s">
        <v>31</v>
      </c>
      <c r="C9" s="335">
        <v>0.28803268064624116</v>
      </c>
      <c r="D9" s="335"/>
      <c r="E9" s="335">
        <v>0.2892434850757476</v>
      </c>
      <c r="F9" s="335">
        <v>0.28998133043288288</v>
      </c>
      <c r="G9" s="335">
        <v>0.28984062207732803</v>
      </c>
      <c r="H9" s="335">
        <v>0.29083758868928133</v>
      </c>
      <c r="I9" s="335">
        <v>0.29420904049928071</v>
      </c>
      <c r="J9" s="335">
        <v>0.29637536889742566</v>
      </c>
      <c r="K9" s="335">
        <v>0.29770146594381425</v>
      </c>
      <c r="L9" s="335">
        <v>0.29858981332063045</v>
      </c>
      <c r="M9" s="335">
        <v>0.29798480409752687</v>
      </c>
      <c r="N9" s="335">
        <v>0.29646768162998149</v>
      </c>
      <c r="O9" s="335">
        <v>0.29250248981454158</v>
      </c>
      <c r="P9" s="335">
        <v>0.28956212164524014</v>
      </c>
      <c r="Q9" s="335">
        <v>0.28729482210714757</v>
      </c>
      <c r="R9" s="335">
        <v>0.28488491590074499</v>
      </c>
      <c r="S9" s="335">
        <v>0.28450459511409137</v>
      </c>
      <c r="T9" s="335">
        <v>0.28519300678364873</v>
      </c>
      <c r="U9" s="335">
        <v>0.2857375643847202</v>
      </c>
      <c r="V9" s="335">
        <v>0.28509418338998771</v>
      </c>
      <c r="W9" s="335">
        <v>0.28453387718146544</v>
      </c>
      <c r="X9" s="335">
        <v>0.2826518912851213</v>
      </c>
      <c r="Y9" s="335">
        <v>0.28205696138634417</v>
      </c>
      <c r="Z9" s="335">
        <v>0.28197586531932739</v>
      </c>
      <c r="AA9" s="335">
        <v>0.28139467161324977</v>
      </c>
      <c r="AB9" s="335">
        <v>0.28078599909610175</v>
      </c>
      <c r="AC9" s="335">
        <v>0.28061413881070951</v>
      </c>
      <c r="AD9" s="335">
        <v>0.28035834826816292</v>
      </c>
      <c r="AE9" s="335">
        <v>0.27937282488400256</v>
      </c>
      <c r="AF9" s="335">
        <v>0.27930980368667874</v>
      </c>
      <c r="AG9" s="335">
        <v>0.27922895196170089</v>
      </c>
      <c r="AH9" s="335">
        <v>0.27868761740737952</v>
      </c>
      <c r="AI9" s="335">
        <v>0.27807031613224598</v>
      </c>
      <c r="AJ9" s="335">
        <v>0.27723640455947474</v>
      </c>
      <c r="AK9" s="335">
        <v>0.27655278773682912</v>
      </c>
      <c r="AL9" s="335">
        <v>0.27637727667306167</v>
      </c>
      <c r="AM9" s="335">
        <v>0.27675287038000757</v>
      </c>
      <c r="AN9" s="335">
        <v>0.27741613346118937</v>
      </c>
      <c r="AO9" s="335">
        <v>0.27830157410116296</v>
      </c>
      <c r="AP9" s="335">
        <v>0.27914091233021898</v>
      </c>
      <c r="AQ9" s="335">
        <v>0.27999626362647173</v>
      </c>
      <c r="AR9" s="335">
        <v>0.28064385157606492</v>
      </c>
      <c r="AS9" s="335">
        <v>0.28116890016111978</v>
      </c>
      <c r="AT9" s="335">
        <v>0.2816016714857697</v>
      </c>
      <c r="AU9" s="335">
        <v>0.28192122406377096</v>
      </c>
      <c r="AV9" s="335">
        <v>0.28224222231389567</v>
      </c>
      <c r="AW9" s="335">
        <v>0.28307749755977379</v>
      </c>
      <c r="AX9" s="335">
        <v>0.28351209629962887</v>
      </c>
      <c r="AY9" s="335">
        <v>0.28375576682099207</v>
      </c>
      <c r="AZ9" s="335">
        <v>0.28464672358265408</v>
      </c>
      <c r="BA9" s="335">
        <v>0.28528316772948525</v>
      </c>
      <c r="BB9" s="335">
        <v>0.2864097990562367</v>
      </c>
      <c r="BC9" s="335">
        <v>0.28701409730504446</v>
      </c>
      <c r="BD9" s="335">
        <v>0.2878188413523885</v>
      </c>
      <c r="BE9" s="335">
        <v>0.28882233056312095</v>
      </c>
      <c r="BF9" s="335">
        <v>0.29020972232250919</v>
      </c>
      <c r="BG9" s="335">
        <v>0.29080757127084078</v>
      </c>
      <c r="BH9" s="335">
        <v>0.29169963031511753</v>
      </c>
      <c r="BI9" s="335">
        <v>0.29226878506771292</v>
      </c>
      <c r="BJ9" s="335">
        <v>0.29284592714680796</v>
      </c>
      <c r="BK9" s="336">
        <v>0.29358043889384211</v>
      </c>
    </row>
    <row r="10" spans="1:63" s="49" customFormat="1" ht="16.5" thickBot="1">
      <c r="B10" s="337" t="s">
        <v>32</v>
      </c>
      <c r="C10" s="338">
        <v>0.29624918037888209</v>
      </c>
      <c r="D10" s="338"/>
      <c r="E10" s="338">
        <v>0.29895679026883887</v>
      </c>
      <c r="F10" s="338">
        <v>0.30038937861175341</v>
      </c>
      <c r="G10" s="338">
        <v>0.30098180783708461</v>
      </c>
      <c r="H10" s="338">
        <v>0.30271564644756044</v>
      </c>
      <c r="I10" s="338">
        <v>0.30679807910091939</v>
      </c>
      <c r="J10" s="338">
        <v>0.30968884525713614</v>
      </c>
      <c r="K10" s="338">
        <v>0.31177015271744718</v>
      </c>
      <c r="L10" s="338">
        <v>0.31340596300326162</v>
      </c>
      <c r="M10" s="338">
        <v>0.31360605572805739</v>
      </c>
      <c r="N10" s="338">
        <v>0.31290400915364014</v>
      </c>
      <c r="O10" s="338">
        <v>0.30982530734663494</v>
      </c>
      <c r="P10" s="338">
        <v>0.30774823087037367</v>
      </c>
      <c r="Q10" s="338">
        <v>0.30647972137998214</v>
      </c>
      <c r="R10" s="338">
        <v>0.30508413796915201</v>
      </c>
      <c r="S10" s="338">
        <v>0.30568609319236456</v>
      </c>
      <c r="T10" s="338">
        <v>0.30736145066324211</v>
      </c>
      <c r="U10" s="338">
        <v>0.30886806997079985</v>
      </c>
      <c r="V10" s="338">
        <v>0.30919827929954469</v>
      </c>
      <c r="W10" s="338">
        <v>0.30958383286052432</v>
      </c>
      <c r="X10" s="338">
        <v>0.30867111415971693</v>
      </c>
      <c r="Y10" s="338">
        <v>0.30897641127815084</v>
      </c>
      <c r="Z10" s="338">
        <v>0.30975220473557274</v>
      </c>
      <c r="AA10" s="338">
        <v>0.31002369836965082</v>
      </c>
      <c r="AB10" s="338">
        <v>0.31024641046905532</v>
      </c>
      <c r="AC10" s="338">
        <v>0.3108657243156151</v>
      </c>
      <c r="AD10" s="338">
        <v>0.31138248439179206</v>
      </c>
      <c r="AE10" s="338">
        <v>0.31118021616854408</v>
      </c>
      <c r="AF10" s="338">
        <v>0.31183931783608054</v>
      </c>
      <c r="AG10" s="338">
        <v>0.31246061705085154</v>
      </c>
      <c r="AH10" s="338">
        <v>0.31262290133002807</v>
      </c>
      <c r="AI10" s="338">
        <v>0.31269406479464862</v>
      </c>
      <c r="AJ10" s="338">
        <v>0.31254105092403239</v>
      </c>
      <c r="AK10" s="338">
        <v>0.31251359041801496</v>
      </c>
      <c r="AL10" s="338">
        <v>0.31295151528437948</v>
      </c>
      <c r="AM10" s="338">
        <v>0.31389486847040726</v>
      </c>
      <c r="AN10" s="338">
        <v>0.31509316750973732</v>
      </c>
      <c r="AO10" s="338">
        <v>0.31648427488573388</v>
      </c>
      <c r="AP10" s="338">
        <v>0.31781436761631282</v>
      </c>
      <c r="AQ10" s="338">
        <v>0.31914284622009947</v>
      </c>
      <c r="AR10" s="338">
        <v>0.32025877226201804</v>
      </c>
      <c r="AS10" s="338">
        <v>0.32124358000550135</v>
      </c>
      <c r="AT10" s="338">
        <v>0.32212658122954302</v>
      </c>
      <c r="AU10" s="338">
        <v>0.32288870272656456</v>
      </c>
      <c r="AV10" s="338">
        <v>0.32363868740191831</v>
      </c>
      <c r="AW10" s="338">
        <v>0.32485993939121127</v>
      </c>
      <c r="AX10" s="338">
        <v>0.32569091242229276</v>
      </c>
      <c r="AY10" s="338">
        <v>0.32633004279963623</v>
      </c>
      <c r="AZ10" s="338">
        <v>0.32756601026760185</v>
      </c>
      <c r="BA10" s="338">
        <v>0.32855097661945371</v>
      </c>
      <c r="BB10" s="338">
        <v>0.3299850048832686</v>
      </c>
      <c r="BC10" s="338">
        <v>0.33091758339759147</v>
      </c>
      <c r="BD10" s="338">
        <v>0.33202782850103851</v>
      </c>
      <c r="BE10" s="338">
        <v>0.33331424479031785</v>
      </c>
      <c r="BF10" s="338">
        <v>0.33495042434941535</v>
      </c>
      <c r="BG10" s="338">
        <v>0.33583728256212303</v>
      </c>
      <c r="BH10" s="338">
        <v>0.3369907235385145</v>
      </c>
      <c r="BI10" s="338">
        <v>0.33783332534008254</v>
      </c>
      <c r="BJ10" s="338">
        <v>0.33867529659915907</v>
      </c>
      <c r="BK10" s="339">
        <v>0.33965659367700379</v>
      </c>
    </row>
    <row r="11" spans="1:63" s="17" customFormat="1"/>
    <row r="12" spans="1:63" s="17" customFormat="1"/>
    <row r="13" spans="1:63" s="17" customFormat="1"/>
    <row r="14" spans="1:63" s="17" customFormat="1"/>
    <row r="15" spans="1:63" s="17" customFormat="1"/>
    <row r="16" spans="1:63" s="17" customFormat="1"/>
    <row r="17" spans="3:10" s="17" customFormat="1" ht="15.75" customHeight="1">
      <c r="C17" s="1333" t="s">
        <v>34</v>
      </c>
      <c r="D17" s="1333"/>
      <c r="E17" s="1333"/>
      <c r="F17" s="1333"/>
      <c r="G17" s="1320" t="s">
        <v>69</v>
      </c>
      <c r="H17" s="1320"/>
      <c r="I17" s="1320"/>
      <c r="J17" s="1320"/>
    </row>
    <row r="18" spans="3:10" ht="15" customHeight="1">
      <c r="C18" s="1333"/>
      <c r="D18" s="1333"/>
      <c r="E18" s="1333"/>
      <c r="F18" s="1333"/>
      <c r="G18" s="1320"/>
      <c r="H18" s="1320"/>
      <c r="I18" s="1320"/>
      <c r="J18" s="1320"/>
    </row>
    <row r="19" spans="3:10" ht="15" customHeight="1">
      <c r="C19" s="1333"/>
      <c r="D19" s="1333"/>
      <c r="E19" s="1333"/>
      <c r="F19" s="1333"/>
      <c r="G19" s="1320"/>
      <c r="H19" s="1320"/>
      <c r="I19" s="1320"/>
      <c r="J19" s="1320"/>
    </row>
    <row r="34" spans="3:54">
      <c r="C34" s="381"/>
      <c r="D34" s="381"/>
      <c r="E34" s="381"/>
      <c r="F34" s="381"/>
      <c r="G34" s="381"/>
      <c r="H34" s="381"/>
      <c r="I34" s="381"/>
      <c r="J34" s="381"/>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381"/>
      <c r="AI34" s="381"/>
      <c r="AJ34" s="381"/>
      <c r="AK34" s="381"/>
      <c r="AL34" s="381"/>
      <c r="AM34" s="381"/>
      <c r="AN34" s="381"/>
      <c r="AO34" s="381"/>
      <c r="AP34" s="381"/>
      <c r="AQ34" s="381"/>
      <c r="AR34" s="381"/>
      <c r="AS34" s="381"/>
      <c r="AT34" s="381"/>
      <c r="AU34" s="381"/>
      <c r="AV34" s="381"/>
      <c r="AW34" s="381"/>
      <c r="AX34" s="381"/>
      <c r="AY34" s="381"/>
      <c r="AZ34" s="381"/>
      <c r="BA34" s="381"/>
      <c r="BB34" s="381"/>
    </row>
    <row r="35" spans="3:54">
      <c r="C35" s="381"/>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381"/>
      <c r="AN35" s="381"/>
      <c r="AO35" s="381"/>
      <c r="AP35" s="381"/>
      <c r="AQ35" s="381"/>
      <c r="AR35" s="381"/>
      <c r="AS35" s="381"/>
      <c r="AT35" s="381"/>
      <c r="AU35" s="381"/>
      <c r="AV35" s="381"/>
      <c r="AW35" s="381"/>
      <c r="AX35" s="381"/>
      <c r="AY35" s="381"/>
      <c r="AZ35" s="381"/>
      <c r="BA35" s="381"/>
      <c r="BB35" s="381"/>
    </row>
    <row r="36" spans="3:54">
      <c r="C36" s="381"/>
      <c r="D36" s="381"/>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1"/>
      <c r="AL36" s="381"/>
      <c r="AM36" s="381"/>
      <c r="AN36" s="381"/>
      <c r="AO36" s="381"/>
      <c r="AP36" s="381"/>
      <c r="AQ36" s="381"/>
      <c r="AR36" s="381"/>
      <c r="AS36" s="381"/>
      <c r="AT36" s="381"/>
      <c r="AU36" s="381"/>
      <c r="AV36" s="381"/>
      <c r="AW36" s="381"/>
      <c r="AX36" s="381"/>
      <c r="AY36" s="381"/>
      <c r="AZ36" s="381"/>
      <c r="BA36" s="381"/>
      <c r="BB36" s="381"/>
    </row>
    <row r="37" spans="3:54">
      <c r="C37" s="381"/>
      <c r="D37" s="381"/>
      <c r="E37" s="381"/>
      <c r="F37" s="381"/>
      <c r="G37" s="381"/>
      <c r="H37" s="381"/>
      <c r="I37" s="381"/>
      <c r="J37" s="381"/>
      <c r="K37" s="381"/>
      <c r="L37" s="381"/>
      <c r="M37" s="381"/>
      <c r="N37" s="381"/>
      <c r="O37" s="381"/>
      <c r="P37" s="381"/>
      <c r="Q37" s="381"/>
      <c r="R37" s="381"/>
      <c r="S37" s="381"/>
      <c r="T37" s="381"/>
      <c r="U37" s="381"/>
      <c r="V37" s="381"/>
      <c r="W37" s="381"/>
      <c r="X37" s="381"/>
      <c r="Y37" s="381"/>
      <c r="Z37" s="381"/>
      <c r="AA37" s="381"/>
      <c r="AB37" s="381"/>
      <c r="AC37" s="381"/>
      <c r="AD37" s="381"/>
      <c r="AE37" s="381"/>
      <c r="AF37" s="381"/>
      <c r="AG37" s="381"/>
      <c r="AH37" s="381"/>
      <c r="AI37" s="381"/>
      <c r="AJ37" s="381"/>
      <c r="AK37" s="381"/>
      <c r="AL37" s="381"/>
      <c r="AM37" s="381"/>
      <c r="AN37" s="381"/>
      <c r="AO37" s="381"/>
      <c r="AP37" s="381"/>
      <c r="AQ37" s="381"/>
      <c r="AR37" s="381"/>
      <c r="AS37" s="381"/>
      <c r="AT37" s="381"/>
      <c r="AU37" s="381"/>
      <c r="AV37" s="381"/>
      <c r="AW37" s="381"/>
      <c r="AX37" s="381"/>
      <c r="AY37" s="381"/>
      <c r="AZ37" s="381"/>
      <c r="BA37" s="381"/>
      <c r="BB37" s="381"/>
    </row>
    <row r="38" spans="3:54">
      <c r="C38" s="381"/>
      <c r="D38" s="381"/>
      <c r="E38" s="381"/>
      <c r="F38" s="381"/>
      <c r="G38" s="381"/>
      <c r="H38" s="381"/>
      <c r="I38" s="381"/>
      <c r="J38" s="381"/>
      <c r="K38" s="381"/>
      <c r="L38" s="381"/>
      <c r="M38" s="381"/>
      <c r="N38" s="381"/>
      <c r="O38" s="381"/>
      <c r="P38" s="381"/>
      <c r="Q38" s="381"/>
      <c r="R38" s="381"/>
      <c r="S38" s="381"/>
      <c r="T38" s="381"/>
      <c r="U38" s="381"/>
      <c r="V38" s="381"/>
      <c r="W38" s="381"/>
      <c r="X38" s="381"/>
      <c r="Y38" s="381"/>
      <c r="Z38" s="381"/>
      <c r="AA38" s="381"/>
      <c r="AB38" s="381"/>
      <c r="AC38" s="381"/>
      <c r="AD38" s="381"/>
      <c r="AE38" s="381"/>
      <c r="AF38" s="381"/>
      <c r="AG38" s="381"/>
      <c r="AH38" s="381"/>
      <c r="AI38" s="381"/>
      <c r="AJ38" s="381"/>
      <c r="AK38" s="381"/>
      <c r="AL38" s="381"/>
      <c r="AM38" s="381"/>
      <c r="AN38" s="381"/>
      <c r="AO38" s="381"/>
      <c r="AP38" s="381"/>
      <c r="AQ38" s="381"/>
      <c r="AR38" s="381"/>
      <c r="AS38" s="381"/>
      <c r="AT38" s="381"/>
      <c r="AU38" s="381"/>
      <c r="AV38" s="381"/>
      <c r="AW38" s="381"/>
      <c r="AX38" s="381"/>
      <c r="AY38" s="381"/>
      <c r="AZ38" s="381"/>
      <c r="BA38" s="381"/>
      <c r="BB38" s="381"/>
    </row>
    <row r="39" spans="3:54">
      <c r="C39" s="381"/>
      <c r="D39" s="381"/>
      <c r="E39" s="381"/>
      <c r="F39" s="381"/>
      <c r="G39" s="381"/>
      <c r="H39" s="381"/>
      <c r="I39" s="381"/>
      <c r="J39" s="381"/>
      <c r="K39" s="381"/>
      <c r="L39" s="381"/>
      <c r="M39" s="381"/>
      <c r="N39" s="381"/>
      <c r="O39" s="381"/>
      <c r="P39" s="381"/>
      <c r="Q39" s="381"/>
      <c r="R39" s="381"/>
      <c r="S39" s="381"/>
      <c r="T39" s="381"/>
      <c r="U39" s="381"/>
      <c r="V39" s="381"/>
      <c r="W39" s="381"/>
      <c r="X39" s="381"/>
      <c r="Y39" s="381"/>
      <c r="Z39" s="381"/>
      <c r="AA39" s="381"/>
      <c r="AB39" s="381"/>
      <c r="AC39" s="381"/>
      <c r="AD39" s="381"/>
      <c r="AE39" s="381"/>
      <c r="AF39" s="381"/>
      <c r="AG39" s="381"/>
      <c r="AH39" s="381"/>
      <c r="AI39" s="381"/>
      <c r="AJ39" s="381"/>
      <c r="AK39" s="381"/>
      <c r="AL39" s="381"/>
      <c r="AM39" s="381"/>
      <c r="AN39" s="381"/>
      <c r="AO39" s="381"/>
      <c r="AP39" s="381"/>
      <c r="AQ39" s="381"/>
      <c r="AR39" s="381"/>
      <c r="AS39" s="381"/>
      <c r="AT39" s="381"/>
      <c r="AU39" s="381"/>
      <c r="AV39" s="381"/>
      <c r="AW39" s="381"/>
      <c r="AX39" s="381"/>
      <c r="AY39" s="381"/>
      <c r="AZ39" s="381"/>
      <c r="BA39" s="381"/>
      <c r="BB39" s="381"/>
    </row>
    <row r="40" spans="3:54">
      <c r="C40" s="381"/>
      <c r="D40" s="381"/>
      <c r="E40" s="381"/>
      <c r="F40" s="381"/>
      <c r="G40" s="381"/>
      <c r="H40" s="381"/>
      <c r="I40" s="381"/>
      <c r="J40" s="381"/>
      <c r="K40" s="381"/>
      <c r="L40" s="381"/>
      <c r="M40" s="381"/>
      <c r="N40" s="381"/>
      <c r="O40" s="381"/>
      <c r="P40" s="381"/>
      <c r="Q40" s="381"/>
      <c r="R40" s="381"/>
      <c r="S40" s="381"/>
      <c r="T40" s="381"/>
      <c r="U40" s="381"/>
      <c r="V40" s="381"/>
      <c r="W40" s="381"/>
      <c r="X40" s="381"/>
      <c r="Y40" s="381"/>
      <c r="Z40" s="381"/>
      <c r="AA40" s="381"/>
      <c r="AB40" s="381"/>
      <c r="AC40" s="381"/>
      <c r="AD40" s="381"/>
      <c r="AE40" s="381"/>
      <c r="AF40" s="381"/>
      <c r="AG40" s="381"/>
      <c r="AH40" s="381"/>
      <c r="AI40" s="381"/>
      <c r="AJ40" s="381"/>
      <c r="AK40" s="381"/>
      <c r="AL40" s="381"/>
      <c r="AM40" s="381"/>
      <c r="AN40" s="381"/>
      <c r="AO40" s="381"/>
      <c r="AP40" s="381"/>
      <c r="AQ40" s="381"/>
      <c r="AR40" s="381"/>
      <c r="AS40" s="381"/>
      <c r="AT40" s="381"/>
      <c r="AU40" s="381"/>
      <c r="AV40" s="381"/>
      <c r="AW40" s="381"/>
      <c r="AX40" s="381"/>
      <c r="AY40" s="381"/>
      <c r="AZ40" s="381"/>
      <c r="BA40" s="381"/>
      <c r="BB40" s="381"/>
    </row>
    <row r="41" spans="3:54">
      <c r="C41" s="381"/>
      <c r="D41" s="381"/>
      <c r="E41" s="381"/>
      <c r="F41" s="381"/>
      <c r="G41" s="381"/>
      <c r="H41" s="381"/>
      <c r="I41" s="381"/>
      <c r="J41" s="381"/>
      <c r="K41" s="381"/>
      <c r="L41" s="381"/>
      <c r="M41" s="381"/>
      <c r="N41" s="381"/>
      <c r="O41" s="381"/>
      <c r="P41" s="381"/>
      <c r="Q41" s="381"/>
      <c r="R41" s="381"/>
      <c r="S41" s="381"/>
      <c r="T41" s="381"/>
      <c r="U41" s="381"/>
      <c r="V41" s="381"/>
      <c r="W41" s="381"/>
      <c r="X41" s="381"/>
      <c r="Y41" s="381"/>
      <c r="Z41" s="381"/>
      <c r="AA41" s="381"/>
      <c r="AB41" s="381"/>
      <c r="AC41" s="381"/>
      <c r="AD41" s="381"/>
      <c r="AE41" s="381"/>
      <c r="AF41" s="381"/>
      <c r="AG41" s="381"/>
      <c r="AH41" s="381"/>
      <c r="AI41" s="381"/>
      <c r="AJ41" s="381"/>
      <c r="AK41" s="381"/>
      <c r="AL41" s="381"/>
      <c r="AM41" s="381"/>
      <c r="AN41" s="381"/>
      <c r="AO41" s="381"/>
      <c r="AP41" s="381"/>
      <c r="AQ41" s="381"/>
      <c r="AR41" s="381"/>
      <c r="AS41" s="381"/>
      <c r="AT41" s="381"/>
      <c r="AU41" s="381"/>
      <c r="AV41" s="381"/>
      <c r="AW41" s="381"/>
      <c r="AX41" s="381"/>
      <c r="AY41" s="381"/>
      <c r="AZ41" s="381"/>
      <c r="BA41" s="381"/>
      <c r="BB41" s="381"/>
    </row>
    <row r="42" spans="3:54">
      <c r="C42" s="381"/>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c r="AM42" s="381"/>
      <c r="AN42" s="381"/>
      <c r="AO42" s="381"/>
      <c r="AP42" s="381"/>
      <c r="AQ42" s="381"/>
      <c r="AR42" s="381"/>
      <c r="AS42" s="381"/>
      <c r="AT42" s="381"/>
      <c r="AU42" s="381"/>
      <c r="AV42" s="381"/>
      <c r="AW42" s="381"/>
      <c r="AX42" s="381"/>
      <c r="AY42" s="381"/>
      <c r="AZ42" s="381"/>
      <c r="BA42" s="381"/>
      <c r="BB42" s="381"/>
    </row>
  </sheetData>
  <mergeCells count="2">
    <mergeCell ref="C17:F19"/>
    <mergeCell ref="G17:J19"/>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1"/>
  <sheetViews>
    <sheetView workbookViewId="0">
      <selection activeCell="A2" sqref="A2"/>
    </sheetView>
  </sheetViews>
  <sheetFormatPr baseColWidth="10" defaultRowHeight="15"/>
  <cols>
    <col min="1" max="1" width="11.42578125" style="29"/>
    <col min="2" max="2" width="40.140625" style="29" customWidth="1"/>
    <col min="3" max="52" width="6.85546875" style="30" customWidth="1"/>
    <col min="53" max="53" width="6.7109375" style="30" customWidth="1"/>
    <col min="54" max="63" width="6.7109375" style="29" customWidth="1"/>
    <col min="64" max="16384" width="11.42578125" style="29"/>
  </cols>
  <sheetData>
    <row r="1" spans="1:63" s="28" customFormat="1" ht="15.75">
      <c r="A1" s="16" t="s">
        <v>366</v>
      </c>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61"/>
      <c r="AL1" s="361"/>
      <c r="AM1" s="361"/>
      <c r="AN1" s="361"/>
      <c r="AO1" s="361"/>
      <c r="AP1" s="361"/>
      <c r="AQ1" s="361"/>
      <c r="AR1" s="361"/>
      <c r="AS1" s="361"/>
      <c r="AT1" s="361"/>
      <c r="AU1" s="361"/>
      <c r="AV1" s="361"/>
      <c r="AW1" s="361"/>
      <c r="AX1" s="361"/>
      <c r="AY1" s="361"/>
      <c r="AZ1" s="361"/>
      <c r="BA1" s="361"/>
    </row>
    <row r="2" spans="1:63" s="28" customFormat="1" ht="15.75">
      <c r="A2" s="17"/>
      <c r="B2" s="16"/>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c r="AZ2" s="361"/>
      <c r="BA2" s="361"/>
    </row>
    <row r="3" spans="1:63" s="28" customFormat="1" ht="15.75" thickBot="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361"/>
      <c r="AO3" s="361"/>
      <c r="AP3" s="361"/>
      <c r="AQ3" s="361"/>
      <c r="AR3" s="361"/>
      <c r="AS3" s="361"/>
      <c r="AT3" s="361"/>
      <c r="AU3" s="361"/>
      <c r="AV3" s="361"/>
      <c r="AW3" s="361"/>
      <c r="AX3" s="361"/>
      <c r="AY3" s="361"/>
      <c r="AZ3" s="361"/>
      <c r="BA3" s="361"/>
    </row>
    <row r="4" spans="1:63" s="20" customFormat="1" ht="15.75" thickBot="1">
      <c r="B4" s="362" t="s">
        <v>53</v>
      </c>
      <c r="C4" s="363">
        <v>1940</v>
      </c>
      <c r="D4" s="364">
        <v>1941</v>
      </c>
      <c r="E4" s="364">
        <v>1942</v>
      </c>
      <c r="F4" s="364">
        <v>1943</v>
      </c>
      <c r="G4" s="364">
        <v>1944</v>
      </c>
      <c r="H4" s="364">
        <v>1945</v>
      </c>
      <c r="I4" s="364">
        <v>1946</v>
      </c>
      <c r="J4" s="364">
        <v>1947</v>
      </c>
      <c r="K4" s="364">
        <v>1948</v>
      </c>
      <c r="L4" s="364">
        <v>1949</v>
      </c>
      <c r="M4" s="364">
        <v>1950</v>
      </c>
      <c r="N4" s="364">
        <v>1951</v>
      </c>
      <c r="O4" s="364">
        <v>1952</v>
      </c>
      <c r="P4" s="364">
        <v>1953</v>
      </c>
      <c r="Q4" s="364">
        <v>1954</v>
      </c>
      <c r="R4" s="364">
        <v>1955</v>
      </c>
      <c r="S4" s="364">
        <v>1956</v>
      </c>
      <c r="T4" s="364">
        <v>1957</v>
      </c>
      <c r="U4" s="364">
        <v>1958</v>
      </c>
      <c r="V4" s="364">
        <v>1959</v>
      </c>
      <c r="W4" s="364">
        <v>1960</v>
      </c>
      <c r="X4" s="364">
        <v>1961</v>
      </c>
      <c r="Y4" s="364">
        <v>1962</v>
      </c>
      <c r="Z4" s="364">
        <v>1963</v>
      </c>
      <c r="AA4" s="364">
        <v>1964</v>
      </c>
      <c r="AB4" s="364">
        <v>1965</v>
      </c>
      <c r="AC4" s="364">
        <v>1966</v>
      </c>
      <c r="AD4" s="364">
        <v>1967</v>
      </c>
      <c r="AE4" s="364">
        <v>1968</v>
      </c>
      <c r="AF4" s="364">
        <v>1969</v>
      </c>
      <c r="AG4" s="364">
        <v>1970</v>
      </c>
      <c r="AH4" s="364">
        <v>1971</v>
      </c>
      <c r="AI4" s="364">
        <v>1972</v>
      </c>
      <c r="AJ4" s="364">
        <v>1973</v>
      </c>
      <c r="AK4" s="364">
        <v>1974</v>
      </c>
      <c r="AL4" s="364">
        <v>1975</v>
      </c>
      <c r="AM4" s="364">
        <v>1976</v>
      </c>
      <c r="AN4" s="364">
        <v>1977</v>
      </c>
      <c r="AO4" s="364">
        <v>1978</v>
      </c>
      <c r="AP4" s="364">
        <v>1979</v>
      </c>
      <c r="AQ4" s="364">
        <v>1980</v>
      </c>
      <c r="AR4" s="364">
        <v>1981</v>
      </c>
      <c r="AS4" s="364">
        <v>1982</v>
      </c>
      <c r="AT4" s="364">
        <v>1983</v>
      </c>
      <c r="AU4" s="364">
        <v>1984</v>
      </c>
      <c r="AV4" s="364">
        <v>1985</v>
      </c>
      <c r="AW4" s="364">
        <v>1986</v>
      </c>
      <c r="AX4" s="364">
        <v>1987</v>
      </c>
      <c r="AY4" s="364">
        <v>1988</v>
      </c>
      <c r="AZ4" s="364">
        <v>1989</v>
      </c>
      <c r="BA4" s="364">
        <v>1990</v>
      </c>
      <c r="BB4" s="364">
        <v>1991</v>
      </c>
      <c r="BC4" s="364">
        <v>1992</v>
      </c>
      <c r="BD4" s="364">
        <v>1993</v>
      </c>
      <c r="BE4" s="364">
        <v>1994</v>
      </c>
      <c r="BF4" s="364">
        <v>1995</v>
      </c>
      <c r="BG4" s="364">
        <v>1996</v>
      </c>
      <c r="BH4" s="364">
        <v>1997</v>
      </c>
      <c r="BI4" s="364">
        <v>1998</v>
      </c>
      <c r="BJ4" s="364">
        <v>1999</v>
      </c>
      <c r="BK4" s="306">
        <v>2000</v>
      </c>
    </row>
    <row r="5" spans="1:63" s="369" customFormat="1">
      <c r="A5" s="20"/>
      <c r="B5" s="365" t="s">
        <v>10</v>
      </c>
      <c r="C5" s="366">
        <v>0.11821627906976745</v>
      </c>
      <c r="D5" s="367">
        <v>0.12053488372093026</v>
      </c>
      <c r="E5" s="367">
        <v>0.12285348837209305</v>
      </c>
      <c r="F5" s="367">
        <v>0.1249372093023256</v>
      </c>
      <c r="G5" s="367">
        <v>0.12702093023255817</v>
      </c>
      <c r="H5" s="367">
        <v>0.12901162790697679</v>
      </c>
      <c r="I5" s="367">
        <v>0.13093023255813957</v>
      </c>
      <c r="J5" s="367">
        <v>0.13289534883720935</v>
      </c>
      <c r="K5" s="367">
        <v>0.13486046511627911</v>
      </c>
      <c r="L5" s="367">
        <v>0.13682558139534887</v>
      </c>
      <c r="M5" s="367">
        <v>0.13872093023255816</v>
      </c>
      <c r="N5" s="367">
        <v>0.14061627906976745</v>
      </c>
      <c r="O5" s="367">
        <v>0.14251162790697677</v>
      </c>
      <c r="P5" s="367">
        <v>0.14440697674418604</v>
      </c>
      <c r="Q5" s="367">
        <v>0.1462906976744186</v>
      </c>
      <c r="R5" s="367">
        <v>0.14826744186046514</v>
      </c>
      <c r="S5" s="367">
        <v>0.1517857142857143</v>
      </c>
      <c r="T5" s="367">
        <v>0.15354761904761904</v>
      </c>
      <c r="U5" s="367">
        <v>0.15533333333333332</v>
      </c>
      <c r="V5" s="367">
        <v>0.157</v>
      </c>
      <c r="W5" s="367">
        <v>0.15857142857142859</v>
      </c>
      <c r="X5" s="367">
        <v>0.16014285714285714</v>
      </c>
      <c r="Y5" s="367">
        <v>0.16167441860465118</v>
      </c>
      <c r="Z5" s="367">
        <v>0.16280232558139537</v>
      </c>
      <c r="AA5" s="367">
        <v>0.16471428571428573</v>
      </c>
      <c r="AB5" s="367">
        <v>0.1658452380952381</v>
      </c>
      <c r="AC5" s="367">
        <v>0.16673809523809527</v>
      </c>
      <c r="AD5" s="367">
        <v>0.16786046511627911</v>
      </c>
      <c r="AE5" s="367">
        <v>0.1685697674418605</v>
      </c>
      <c r="AF5" s="367">
        <v>0.16923255813953492</v>
      </c>
      <c r="AG5" s="367">
        <v>0.1700681818181819</v>
      </c>
      <c r="AH5" s="367">
        <v>0.17048863636363643</v>
      </c>
      <c r="AI5" s="367">
        <v>0.1710581395348838</v>
      </c>
      <c r="AJ5" s="367">
        <v>0.17136046511627914</v>
      </c>
      <c r="AK5" s="367">
        <v>0.17166279069767451</v>
      </c>
      <c r="AL5" s="367">
        <v>0.17196511627906988</v>
      </c>
      <c r="AM5" s="367">
        <v>0.17226744186046522</v>
      </c>
      <c r="AN5" s="367">
        <v>0.17256976744186059</v>
      </c>
      <c r="AO5" s="367">
        <v>0.17297727272727284</v>
      </c>
      <c r="AP5" s="367">
        <v>0.17327272727272741</v>
      </c>
      <c r="AQ5" s="367">
        <v>0.17356818181818195</v>
      </c>
      <c r="AR5" s="367">
        <v>0.1738636363636365</v>
      </c>
      <c r="AS5" s="367">
        <v>0.17415909090909107</v>
      </c>
      <c r="AT5" s="367">
        <v>0.17445454545454561</v>
      </c>
      <c r="AU5" s="367">
        <v>0.17475000000000016</v>
      </c>
      <c r="AV5" s="367">
        <v>0.1750454545454547</v>
      </c>
      <c r="AW5" s="367">
        <v>0.17534090909090927</v>
      </c>
      <c r="AX5" s="367">
        <v>0.17559090909090924</v>
      </c>
      <c r="AY5" s="367">
        <v>0.17584090909090924</v>
      </c>
      <c r="AZ5" s="367">
        <v>0.17609090909090927</v>
      </c>
      <c r="BA5" s="367">
        <v>0.17634090909090927</v>
      </c>
      <c r="BB5" s="367">
        <v>0.17659090909090924</v>
      </c>
      <c r="BC5" s="367">
        <v>0.17684090909090924</v>
      </c>
      <c r="BD5" s="367">
        <v>0.17709090909090924</v>
      </c>
      <c r="BE5" s="367">
        <v>0.17729069767441874</v>
      </c>
      <c r="BF5" s="367">
        <v>0.17740697674418621</v>
      </c>
      <c r="BG5" s="367">
        <v>0.17747674418604664</v>
      </c>
      <c r="BH5" s="367">
        <v>0.17750000000000016</v>
      </c>
      <c r="BI5" s="367">
        <v>0.17750000000000016</v>
      </c>
      <c r="BJ5" s="367">
        <v>0.17750000000000016</v>
      </c>
      <c r="BK5" s="368">
        <v>0.17750000000000016</v>
      </c>
    </row>
    <row r="6" spans="1:63" s="369" customFormat="1">
      <c r="A6" s="20"/>
      <c r="B6" s="370" t="s">
        <v>23</v>
      </c>
      <c r="C6" s="371">
        <v>6.8210608831983294E-2</v>
      </c>
      <c r="D6" s="372">
        <v>6.9292655058555266E-2</v>
      </c>
      <c r="E6" s="372">
        <v>7.0374701285127211E-2</v>
      </c>
      <c r="F6" s="372">
        <v>7.1460912891655001E-2</v>
      </c>
      <c r="G6" s="372">
        <v>7.2547124498182777E-2</v>
      </c>
      <c r="H6" s="372">
        <v>7.3628703945649354E-2</v>
      </c>
      <c r="I6" s="372">
        <v>7.4709348053305466E-2</v>
      </c>
      <c r="J6" s="372">
        <v>7.5789992160961592E-2</v>
      </c>
      <c r="K6" s="372">
        <v>7.6870636268617717E-2</v>
      </c>
      <c r="L6" s="372">
        <v>7.7951280376273843E-2</v>
      </c>
      <c r="M6" s="372">
        <v>7.9031924483929969E-2</v>
      </c>
      <c r="N6" s="372">
        <v>8.0112568591586095E-2</v>
      </c>
      <c r="O6" s="372">
        <v>8.119321269924222E-2</v>
      </c>
      <c r="P6" s="372">
        <v>8.2273856806898346E-2</v>
      </c>
      <c r="Q6" s="372">
        <v>8.3354500914554472E-2</v>
      </c>
      <c r="R6" s="372">
        <v>8.4426914031878741E-2</v>
      </c>
      <c r="S6" s="372">
        <v>8.6140429373996796E-2</v>
      </c>
      <c r="T6" s="372">
        <v>8.7165476190476196E-2</v>
      </c>
      <c r="U6" s="372">
        <v>8.8190523006955596E-2</v>
      </c>
      <c r="V6" s="372">
        <v>8.9215569823435009E-2</v>
      </c>
      <c r="W6" s="372">
        <v>9.030780711610488E-2</v>
      </c>
      <c r="X6" s="372">
        <v>9.140004440877475E-2</v>
      </c>
      <c r="Y6" s="372">
        <v>9.2793554220015687E-2</v>
      </c>
      <c r="Z6" s="372">
        <v>9.3860390645414168E-2</v>
      </c>
      <c r="AA6" s="372">
        <v>9.5768993579454259E-2</v>
      </c>
      <c r="AB6" s="372">
        <v>9.6796757891920812E-2</v>
      </c>
      <c r="AC6" s="372">
        <v>9.7348331728196888E-2</v>
      </c>
      <c r="AD6" s="372">
        <v>9.8075419388554991E-2</v>
      </c>
      <c r="AE6" s="372">
        <v>9.8614165926313016E-2</v>
      </c>
      <c r="AF6" s="372">
        <v>9.9121425659785711E-2</v>
      </c>
      <c r="AG6" s="372">
        <v>9.9730148621041848E-2</v>
      </c>
      <c r="AH6" s="372">
        <v>0.1001951085291113</v>
      </c>
      <c r="AI6" s="372">
        <v>0.10103324483929967</v>
      </c>
      <c r="AJ6" s="372">
        <v>0.10149255578782332</v>
      </c>
      <c r="AK6" s="372">
        <v>0.10195186673634696</v>
      </c>
      <c r="AL6" s="372">
        <v>0.10232645905884025</v>
      </c>
      <c r="AM6" s="372">
        <v>0.10269511271587042</v>
      </c>
      <c r="AN6" s="372">
        <v>0.1030073490510012</v>
      </c>
      <c r="AO6" s="372">
        <v>0.10330119321664029</v>
      </c>
      <c r="AP6" s="372">
        <v>0.10347284826817708</v>
      </c>
      <c r="AQ6" s="372">
        <v>0.10358385469867203</v>
      </c>
      <c r="AR6" s="372">
        <v>0.10369207535518611</v>
      </c>
      <c r="AS6" s="372">
        <v>0.10380029601170017</v>
      </c>
      <c r="AT6" s="372">
        <v>0.10390444595598468</v>
      </c>
      <c r="AU6" s="372">
        <v>0.10400859590026922</v>
      </c>
      <c r="AV6" s="372">
        <v>0.10411727272727266</v>
      </c>
      <c r="AW6" s="372">
        <v>0.10422686363636356</v>
      </c>
      <c r="AX6" s="372">
        <v>0.10433645454545447</v>
      </c>
      <c r="AY6" s="372">
        <v>0.10444604545454537</v>
      </c>
      <c r="AZ6" s="372">
        <v>0.10455563636363631</v>
      </c>
      <c r="BA6" s="372">
        <v>0.10466522727272722</v>
      </c>
      <c r="BB6" s="372">
        <v>0.10477481818181812</v>
      </c>
      <c r="BC6" s="372">
        <v>0.10488440909090903</v>
      </c>
      <c r="BD6" s="372">
        <v>0.10499399999999993</v>
      </c>
      <c r="BE6" s="372">
        <v>0.10509560465116272</v>
      </c>
      <c r="BF6" s="372">
        <v>0.10518448837209296</v>
      </c>
      <c r="BG6" s="372">
        <v>0.10525011627906972</v>
      </c>
      <c r="BH6" s="372">
        <v>0.10531574418604643</v>
      </c>
      <c r="BI6" s="372">
        <v>0.10538137209302319</v>
      </c>
      <c r="BJ6" s="372">
        <v>0.10544699999999993</v>
      </c>
      <c r="BK6" s="373">
        <v>0.10544699999999993</v>
      </c>
    </row>
    <row r="7" spans="1:63" s="378" customFormat="1" thickBot="1">
      <c r="A7" s="44"/>
      <c r="B7" s="374" t="s">
        <v>54</v>
      </c>
      <c r="C7" s="375">
        <v>0.19634864979283823</v>
      </c>
      <c r="D7" s="376">
        <v>0.19997704356795068</v>
      </c>
      <c r="E7" s="376">
        <v>0.20356605835616357</v>
      </c>
      <c r="F7" s="376">
        <v>0.20701859209487325</v>
      </c>
      <c r="G7" s="376">
        <v>0.21038484412954181</v>
      </c>
      <c r="H7" s="376">
        <v>0.21367734299041974</v>
      </c>
      <c r="I7" s="376">
        <v>0.21689042094290772</v>
      </c>
      <c r="J7" s="376">
        <v>0.22014046576623331</v>
      </c>
      <c r="K7" s="376">
        <v>0.22331129604644462</v>
      </c>
      <c r="L7" s="376">
        <v>0.22641469439348988</v>
      </c>
      <c r="M7" s="376">
        <v>0.22943836373301477</v>
      </c>
      <c r="N7" s="376">
        <v>0.23241105796365399</v>
      </c>
      <c r="O7" s="376">
        <v>0.23527388989572842</v>
      </c>
      <c r="P7" s="376">
        <v>0.23802571346861798</v>
      </c>
      <c r="Q7" s="376">
        <v>0.24076436501578954</v>
      </c>
      <c r="R7" s="376">
        <v>0.24352656483477764</v>
      </c>
      <c r="S7" s="376">
        <v>0.24625070416504974</v>
      </c>
      <c r="T7" s="376">
        <v>0.24879926534300681</v>
      </c>
      <c r="U7" s="376">
        <v>0.25126412509662083</v>
      </c>
      <c r="V7" s="376">
        <v>0.25362315065774299</v>
      </c>
      <c r="W7" s="376">
        <v>0.25591830412341054</v>
      </c>
      <c r="X7" s="376">
        <v>0.25818320009533546</v>
      </c>
      <c r="Y7" s="376">
        <v>0.26020990649699238</v>
      </c>
      <c r="Z7" s="376">
        <v>0.2621824049650574</v>
      </c>
      <c r="AA7" s="376">
        <v>0.26423191454410533</v>
      </c>
      <c r="AB7" s="376">
        <v>0.2658710482063531</v>
      </c>
      <c r="AC7" s="376">
        <v>0.26716637166716178</v>
      </c>
      <c r="AD7" s="376">
        <v>0.26849338270209944</v>
      </c>
      <c r="AE7" s="376">
        <v>0.26960584153998363</v>
      </c>
      <c r="AF7" s="376">
        <v>0.27058553441984901</v>
      </c>
      <c r="AG7" s="376">
        <v>0.27156634580411193</v>
      </c>
      <c r="AH7" s="376">
        <v>0.27244753807553629</v>
      </c>
      <c r="AI7" s="376">
        <v>0.27317904552482375</v>
      </c>
      <c r="AJ7" s="376">
        <v>0.27393029800769148</v>
      </c>
      <c r="AK7" s="376">
        <v>0.27459323964119092</v>
      </c>
      <c r="AL7" s="376">
        <v>0.27517372299790671</v>
      </c>
      <c r="AM7" s="376">
        <v>0.2757547019626907</v>
      </c>
      <c r="AN7" s="376">
        <v>0.27624525080374046</v>
      </c>
      <c r="AO7" s="376">
        <v>0.27672042547390846</v>
      </c>
      <c r="AP7" s="376">
        <v>0.27711856347435654</v>
      </c>
      <c r="AQ7" s="376">
        <v>0.27747086012950972</v>
      </c>
      <c r="AR7" s="376">
        <v>0.27783912232191732</v>
      </c>
      <c r="AS7" s="376">
        <v>0.27819678859937963</v>
      </c>
      <c r="AT7" s="376">
        <v>0.27854321442846142</v>
      </c>
      <c r="AU7" s="376">
        <v>0.27887815815718942</v>
      </c>
      <c r="AV7" s="376">
        <v>0.27921695788102008</v>
      </c>
      <c r="AW7" s="376">
        <v>0.27951710741448682</v>
      </c>
      <c r="AX7" s="376">
        <v>0.27979959883996114</v>
      </c>
      <c r="AY7" s="376">
        <v>0.28007126454458009</v>
      </c>
      <c r="AZ7" s="376">
        <v>0.280331022493714</v>
      </c>
      <c r="BA7" s="376">
        <v>0.28057843884720174</v>
      </c>
      <c r="BB7" s="376">
        <v>0.28080835427452411</v>
      </c>
      <c r="BC7" s="376">
        <v>0.28101339609444304</v>
      </c>
      <c r="BD7" s="376">
        <v>0.28118380893136752</v>
      </c>
      <c r="BE7" s="376">
        <v>0.28129862205848</v>
      </c>
      <c r="BF7" s="376">
        <v>0.28136700497484651</v>
      </c>
      <c r="BG7" s="376">
        <v>0.28140655319188551</v>
      </c>
      <c r="BH7" s="376">
        <v>0.28142728530423122</v>
      </c>
      <c r="BI7" s="376">
        <v>0.28144148543946057</v>
      </c>
      <c r="BJ7" s="376">
        <v>0.28144700000000006</v>
      </c>
      <c r="BK7" s="377">
        <v>0.28144700000000006</v>
      </c>
    </row>
    <row r="9" spans="1:63">
      <c r="B9" s="26"/>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row>
    <row r="10" spans="1:63">
      <c r="B10" s="26"/>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row>
    <row r="11" spans="1:63">
      <c r="B11" s="26"/>
    </row>
    <row r="12" spans="1:63">
      <c r="B12" s="26"/>
    </row>
    <row r="29" spans="3:53">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row>
    <row r="30" spans="3:53">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row>
    <row r="31" spans="3:53">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row>
  </sheetData>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71"/>
  <sheetViews>
    <sheetView workbookViewId="0">
      <selection activeCell="A2" sqref="A2"/>
    </sheetView>
  </sheetViews>
  <sheetFormatPr baseColWidth="10" defaultRowHeight="15"/>
  <cols>
    <col min="1" max="1" width="11.42578125" style="110"/>
    <col min="2" max="2" width="28" style="110" customWidth="1"/>
    <col min="3" max="16384" width="11.42578125" style="110"/>
  </cols>
  <sheetData>
    <row r="1" spans="1:63" s="17" customFormat="1" ht="15.75">
      <c r="A1" s="325" t="s">
        <v>365</v>
      </c>
    </row>
    <row r="2" spans="1:63" s="17" customFormat="1" ht="15.75" thickBot="1"/>
    <row r="3" spans="1:63" s="326" customFormat="1" ht="16.5" thickBot="1">
      <c r="B3" s="327" t="s">
        <v>29</v>
      </c>
      <c r="C3" s="328">
        <v>1940</v>
      </c>
      <c r="D3" s="328">
        <v>1941</v>
      </c>
      <c r="E3" s="328">
        <v>1942</v>
      </c>
      <c r="F3" s="328">
        <v>1943</v>
      </c>
      <c r="G3" s="328">
        <v>1944</v>
      </c>
      <c r="H3" s="328">
        <v>1945</v>
      </c>
      <c r="I3" s="328">
        <v>1946</v>
      </c>
      <c r="J3" s="328">
        <v>1947</v>
      </c>
      <c r="K3" s="328">
        <v>1948</v>
      </c>
      <c r="L3" s="328">
        <v>1949</v>
      </c>
      <c r="M3" s="328">
        <v>1950</v>
      </c>
      <c r="N3" s="328">
        <v>1951</v>
      </c>
      <c r="O3" s="328">
        <v>1952</v>
      </c>
      <c r="P3" s="328">
        <v>1953</v>
      </c>
      <c r="Q3" s="328">
        <v>1954</v>
      </c>
      <c r="R3" s="328">
        <v>1955</v>
      </c>
      <c r="S3" s="328">
        <v>1956</v>
      </c>
      <c r="T3" s="328">
        <v>1957</v>
      </c>
      <c r="U3" s="328">
        <v>1958</v>
      </c>
      <c r="V3" s="328">
        <v>1959</v>
      </c>
      <c r="W3" s="328">
        <v>1960</v>
      </c>
      <c r="X3" s="328">
        <v>1961</v>
      </c>
      <c r="Y3" s="328">
        <v>1962</v>
      </c>
      <c r="Z3" s="328">
        <v>1963</v>
      </c>
      <c r="AA3" s="328">
        <v>1964</v>
      </c>
      <c r="AB3" s="328">
        <v>1965</v>
      </c>
      <c r="AC3" s="328">
        <v>1966</v>
      </c>
      <c r="AD3" s="328">
        <v>1967</v>
      </c>
      <c r="AE3" s="328">
        <v>1968</v>
      </c>
      <c r="AF3" s="328">
        <v>1969</v>
      </c>
      <c r="AG3" s="328">
        <v>1970</v>
      </c>
      <c r="AH3" s="328">
        <v>1971</v>
      </c>
      <c r="AI3" s="328">
        <v>1972</v>
      </c>
      <c r="AJ3" s="328">
        <v>1973</v>
      </c>
      <c r="AK3" s="328">
        <v>1974</v>
      </c>
      <c r="AL3" s="328">
        <v>1975</v>
      </c>
      <c r="AM3" s="328">
        <v>1976</v>
      </c>
      <c r="AN3" s="328">
        <v>1977</v>
      </c>
      <c r="AO3" s="328">
        <v>1978</v>
      </c>
      <c r="AP3" s="328">
        <v>1979</v>
      </c>
      <c r="AQ3" s="328">
        <v>1980</v>
      </c>
      <c r="AR3" s="328">
        <v>1981</v>
      </c>
      <c r="AS3" s="328">
        <v>1982</v>
      </c>
      <c r="AT3" s="328">
        <v>1983</v>
      </c>
      <c r="AU3" s="328">
        <v>1984</v>
      </c>
      <c r="AV3" s="328">
        <v>1985</v>
      </c>
      <c r="AW3" s="328">
        <v>1986</v>
      </c>
      <c r="AX3" s="328">
        <v>1987</v>
      </c>
      <c r="AY3" s="328">
        <v>1988</v>
      </c>
      <c r="AZ3" s="328">
        <v>1989</v>
      </c>
      <c r="BA3" s="328">
        <v>1990</v>
      </c>
      <c r="BB3" s="328">
        <v>1991</v>
      </c>
      <c r="BC3" s="328">
        <v>1992</v>
      </c>
      <c r="BD3" s="328">
        <v>1993</v>
      </c>
      <c r="BE3" s="328">
        <v>1994</v>
      </c>
      <c r="BF3" s="328">
        <v>1995</v>
      </c>
      <c r="BG3" s="328">
        <v>1996</v>
      </c>
      <c r="BH3" s="328">
        <v>1997</v>
      </c>
      <c r="BI3" s="328">
        <v>1998</v>
      </c>
      <c r="BJ3" s="328">
        <v>1999</v>
      </c>
      <c r="BK3" s="329">
        <v>2000</v>
      </c>
    </row>
    <row r="4" spans="1:63" s="330" customFormat="1" ht="15.75">
      <c r="B4" s="331" t="s">
        <v>30</v>
      </c>
      <c r="C4" s="332">
        <v>0.49872095177778625</v>
      </c>
      <c r="D4" s="332">
        <v>0.49795924974361849</v>
      </c>
      <c r="E4" s="332">
        <v>0.49742498761072074</v>
      </c>
      <c r="F4" s="332">
        <v>0.49715216772903759</v>
      </c>
      <c r="G4" s="332">
        <v>0.4967791650624383</v>
      </c>
      <c r="H4" s="332">
        <v>0.49627630972260645</v>
      </c>
      <c r="I4" s="332">
        <v>0.49577465444950364</v>
      </c>
      <c r="J4" s="332">
        <v>0.49489715627113284</v>
      </c>
      <c r="K4" s="332">
        <v>0.49389921122177116</v>
      </c>
      <c r="L4" s="332">
        <v>0.49319233727442746</v>
      </c>
      <c r="M4" s="332">
        <v>0.49217494409834495</v>
      </c>
      <c r="N4" s="332">
        <v>0.49058520159404279</v>
      </c>
      <c r="O4" s="332">
        <v>0.48887662633279994</v>
      </c>
      <c r="P4" s="332">
        <v>0.48718686971939645</v>
      </c>
      <c r="Q4" s="332">
        <v>0.48513757909501459</v>
      </c>
      <c r="R4" s="332">
        <v>0.4832264725536729</v>
      </c>
      <c r="S4" s="332">
        <v>0.48122096894835209</v>
      </c>
      <c r="T4" s="332">
        <v>0.47896776574361932</v>
      </c>
      <c r="U4" s="332">
        <v>0.47673333322897321</v>
      </c>
      <c r="V4" s="332">
        <v>0.4746598227083248</v>
      </c>
      <c r="W4" s="332">
        <v>0.47260405835045038</v>
      </c>
      <c r="X4" s="332">
        <v>0.47474879523643398</v>
      </c>
      <c r="Y4" s="332">
        <v>0.47690687557746436</v>
      </c>
      <c r="Z4" s="332">
        <v>0.47787447657365184</v>
      </c>
      <c r="AA4" s="332">
        <v>0.4830837465155795</v>
      </c>
      <c r="AB4" s="332">
        <v>0.47984391302147722</v>
      </c>
      <c r="AC4" s="332">
        <v>0.47662580777690894</v>
      </c>
      <c r="AD4" s="332">
        <v>0.48309677106663607</v>
      </c>
      <c r="AE4" s="332">
        <v>0.48536185570821083</v>
      </c>
      <c r="AF4" s="332">
        <v>0.48338878556903719</v>
      </c>
      <c r="AG4" s="332">
        <v>0.48993521311877619</v>
      </c>
      <c r="AH4" s="332">
        <v>0.49138187752011581</v>
      </c>
      <c r="AI4" s="332">
        <v>0.48856007427977671</v>
      </c>
      <c r="AJ4" s="332">
        <v>0.49002343652159969</v>
      </c>
      <c r="AK4" s="332">
        <v>0.48722471604810913</v>
      </c>
      <c r="AL4" s="332">
        <v>0.4902541325238482</v>
      </c>
      <c r="AM4" s="332">
        <v>0.48902218486703652</v>
      </c>
      <c r="AN4" s="332">
        <v>0.48780359828853875</v>
      </c>
      <c r="AO4" s="332">
        <v>0.49085498809456563</v>
      </c>
      <c r="AP4" s="332">
        <v>0.49005958506835812</v>
      </c>
      <c r="AQ4" s="332">
        <v>0.48927577562701519</v>
      </c>
      <c r="AR4" s="332">
        <v>0.48850338368856394</v>
      </c>
      <c r="AS4" s="332">
        <v>0.48774223382696386</v>
      </c>
      <c r="AT4" s="332">
        <v>0.48699215138858137</v>
      </c>
      <c r="AU4" s="332">
        <v>0.48625296260136214</v>
      </c>
      <c r="AV4" s="332">
        <v>0.48552449467697589</v>
      </c>
      <c r="AW4" s="332">
        <v>0.48480657590620935</v>
      </c>
      <c r="AX4" s="332">
        <v>0.48409903574787044</v>
      </c>
      <c r="AY4" s="332">
        <v>0.483401704911471</v>
      </c>
      <c r="AZ4" s="332">
        <v>0.48271441543394372</v>
      </c>
      <c r="BA4" s="332">
        <v>0.48203700075064726</v>
      </c>
      <c r="BB4" s="332">
        <v>0.48136929576090598</v>
      </c>
      <c r="BC4" s="332">
        <v>0.48071113688832512</v>
      </c>
      <c r="BD4" s="332">
        <v>0.48006236213611725</v>
      </c>
      <c r="BE4" s="332">
        <v>0.47529674118712312</v>
      </c>
      <c r="BF4" s="332">
        <v>0.47467342240924237</v>
      </c>
      <c r="BG4" s="332">
        <v>0.47405890598197653</v>
      </c>
      <c r="BH4" s="332">
        <v>0.47345303864100874</v>
      </c>
      <c r="BI4" s="332">
        <v>0.47285566888384134</v>
      </c>
      <c r="BJ4" s="332">
        <v>0.472266646999631</v>
      </c>
      <c r="BK4" s="333">
        <v>0.47168582509552887</v>
      </c>
    </row>
    <row r="5" spans="1:63" s="330" customFormat="1" ht="15.75">
      <c r="B5" s="334" t="s">
        <v>31</v>
      </c>
      <c r="C5" s="335">
        <v>0.50157117271161322</v>
      </c>
      <c r="D5" s="335">
        <v>0.50109307128813574</v>
      </c>
      <c r="E5" s="335">
        <v>0.50061577300793725</v>
      </c>
      <c r="F5" s="335">
        <v>0.50038300053611773</v>
      </c>
      <c r="G5" s="335">
        <v>0.50003823813797688</v>
      </c>
      <c r="H5" s="335">
        <v>0.49955144459217427</v>
      </c>
      <c r="I5" s="335">
        <v>0.49906626533207421</v>
      </c>
      <c r="J5" s="335">
        <v>0.49819893320867004</v>
      </c>
      <c r="K5" s="335">
        <v>0.49721282735885874</v>
      </c>
      <c r="L5" s="335">
        <v>0.49651501294055461</v>
      </c>
      <c r="M5" s="335">
        <v>0.49550977083381836</v>
      </c>
      <c r="N5" s="335">
        <v>0.49392590982556223</v>
      </c>
      <c r="O5" s="335">
        <v>0.49222428300238635</v>
      </c>
      <c r="P5" s="335">
        <v>0.49054142296700337</v>
      </c>
      <c r="Q5" s="335">
        <v>0.48868331156290973</v>
      </c>
      <c r="R5" s="335">
        <v>0.48697246973982666</v>
      </c>
      <c r="S5" s="335">
        <v>0.48517637710474532</v>
      </c>
      <c r="T5" s="335">
        <v>0.48330978865871388</v>
      </c>
      <c r="U5" s="335">
        <v>0.48145096338478943</v>
      </c>
      <c r="V5" s="335">
        <v>0.47974375075598824</v>
      </c>
      <c r="W5" s="335">
        <v>0.47804384654268794</v>
      </c>
      <c r="X5" s="335">
        <v>0.48060241041626817</v>
      </c>
      <c r="Y5" s="335">
        <v>0.48317292931882799</v>
      </c>
      <c r="Z5" s="335">
        <v>0.48453475953128222</v>
      </c>
      <c r="AA5" s="335">
        <v>0.49021780228641326</v>
      </c>
      <c r="AB5" s="335">
        <v>0.48728246648885776</v>
      </c>
      <c r="AC5" s="335">
        <v>0.48435729569233199</v>
      </c>
      <c r="AD5" s="335">
        <v>0.49132109025759924</v>
      </c>
      <c r="AE5" s="335">
        <v>0.4939864098335886</v>
      </c>
      <c r="AF5" s="335">
        <v>0.49230734096479972</v>
      </c>
      <c r="AG5" s="335">
        <v>0.49935570646668409</v>
      </c>
      <c r="AH5" s="335">
        <v>0.50118086120446759</v>
      </c>
      <c r="AI5" s="335">
        <v>0.4986168471917492</v>
      </c>
      <c r="AJ5" s="335">
        <v>0.50044883493504999</v>
      </c>
      <c r="AK5" s="335">
        <v>0.49789082390774642</v>
      </c>
      <c r="AL5" s="335">
        <v>0.50131420764134482</v>
      </c>
      <c r="AM5" s="335">
        <v>0.50034310103762603</v>
      </c>
      <c r="AN5" s="335">
        <v>0.49937758333863463</v>
      </c>
      <c r="AO5" s="335">
        <v>0.50281280127246475</v>
      </c>
      <c r="AP5" s="335">
        <v>0.50226830507728093</v>
      </c>
      <c r="AQ5" s="335">
        <v>0.5017284307283485</v>
      </c>
      <c r="AR5" s="335">
        <v>0.5011931448578778</v>
      </c>
      <c r="AS5" s="335">
        <v>0.50066241386505583</v>
      </c>
      <c r="AT5" s="335">
        <v>0.50013620393469271</v>
      </c>
      <c r="AU5" s="335">
        <v>0.49961448105536138</v>
      </c>
      <c r="AV5" s="335">
        <v>0.4990972110370348</v>
      </c>
      <c r="AW5" s="335">
        <v>0.49858435952822616</v>
      </c>
      <c r="AX5" s="335">
        <v>0.49807589203263997</v>
      </c>
      <c r="AY5" s="335">
        <v>0.49757177392533752</v>
      </c>
      <c r="AZ5" s="335">
        <v>0.49707197046842672</v>
      </c>
      <c r="BA5" s="335">
        <v>0.49657644682627999</v>
      </c>
      <c r="BB5" s="335">
        <v>0.49608516808028907</v>
      </c>
      <c r="BC5" s="335">
        <v>0.49559809924316323</v>
      </c>
      <c r="BD5" s="335">
        <v>0.49511520527277841</v>
      </c>
      <c r="BE5" s="335">
        <v>0.49033605127618074</v>
      </c>
      <c r="BF5" s="335">
        <v>0.48986688089543629</v>
      </c>
      <c r="BG5" s="335">
        <v>0.48940173052353075</v>
      </c>
      <c r="BH5" s="335">
        <v>0.48894056549989595</v>
      </c>
      <c r="BI5" s="335">
        <v>0.48848335117049552</v>
      </c>
      <c r="BJ5" s="335">
        <v>0.48803005289902635</v>
      </c>
      <c r="BK5" s="336">
        <v>0.48758063607772872</v>
      </c>
    </row>
    <row r="6" spans="1:63" s="330" customFormat="1" ht="16.5" thickBot="1">
      <c r="B6" s="337" t="s">
        <v>32</v>
      </c>
      <c r="C6" s="338">
        <v>0.49578276179097419</v>
      </c>
      <c r="D6" s="338">
        <v>0.49473848903232426</v>
      </c>
      <c r="E6" s="338">
        <v>0.49377428272878077</v>
      </c>
      <c r="F6" s="338">
        <v>0.49304796752826324</v>
      </c>
      <c r="G6" s="338">
        <v>0.49219349360418968</v>
      </c>
      <c r="H6" s="338">
        <v>0.49118424856280413</v>
      </c>
      <c r="I6" s="338">
        <v>0.4901645297764281</v>
      </c>
      <c r="J6" s="338">
        <v>0.4887723733264312</v>
      </c>
      <c r="K6" s="338">
        <v>0.48725248828831674</v>
      </c>
      <c r="L6" s="338">
        <v>0.48602694063834323</v>
      </c>
      <c r="M6" s="338">
        <v>0.48448368071388748</v>
      </c>
      <c r="N6" s="338">
        <v>0.48238652803124321</v>
      </c>
      <c r="O6" s="338">
        <v>0.48017235162939725</v>
      </c>
      <c r="P6" s="338">
        <v>0.47798432238251626</v>
      </c>
      <c r="Q6" s="338">
        <v>0.47552872759262299</v>
      </c>
      <c r="R6" s="338">
        <v>0.47321738992653312</v>
      </c>
      <c r="S6" s="338">
        <v>0.47081323454772717</v>
      </c>
      <c r="T6" s="338">
        <v>0.46832081117525504</v>
      </c>
      <c r="U6" s="338">
        <v>0.46585976938842255</v>
      </c>
      <c r="V6" s="338">
        <v>0.46356848806884587</v>
      </c>
      <c r="W6" s="338">
        <v>0.4613065381130918</v>
      </c>
      <c r="X6" s="338">
        <v>0.46312191560125077</v>
      </c>
      <c r="Y6" s="338">
        <v>0.4649556695363064</v>
      </c>
      <c r="Z6" s="338">
        <v>0.46563468108675038</v>
      </c>
      <c r="AA6" s="338">
        <v>0.47041566178854893</v>
      </c>
      <c r="AB6" s="338">
        <v>0.46704508383325544</v>
      </c>
      <c r="AC6" s="338">
        <v>0.46370676449174919</v>
      </c>
      <c r="AD6" s="338">
        <v>0.46972754879976136</v>
      </c>
      <c r="AE6" s="338">
        <v>0.47169713738401431</v>
      </c>
      <c r="AF6" s="338">
        <v>0.46959259693138661</v>
      </c>
      <c r="AG6" s="338">
        <v>0.47569104134257156</v>
      </c>
      <c r="AH6" s="338">
        <v>0.47687885749772896</v>
      </c>
      <c r="AI6" s="338">
        <v>0.47397130904897994</v>
      </c>
      <c r="AJ6" s="338">
        <v>0.4751868123341822</v>
      </c>
      <c r="AK6" s="338">
        <v>0.4723167027515674</v>
      </c>
      <c r="AL6" s="338">
        <v>0.47506024434570931</v>
      </c>
      <c r="AM6" s="338">
        <v>0.47372125728938008</v>
      </c>
      <c r="AN6" s="338">
        <v>0.47240145450588772</v>
      </c>
      <c r="AO6" s="338">
        <v>0.47517824051761026</v>
      </c>
      <c r="AP6" s="338">
        <v>0.47427829875181204</v>
      </c>
      <c r="AQ6" s="338">
        <v>0.47339479723858668</v>
      </c>
      <c r="AR6" s="338">
        <v>0.47252729753543016</v>
      </c>
      <c r="AS6" s="338">
        <v>0.47167537004278631</v>
      </c>
      <c r="AT6" s="338">
        <v>0.4708385940493881</v>
      </c>
      <c r="AU6" s="338">
        <v>0.47001655775688889</v>
      </c>
      <c r="AV6" s="338">
        <v>0.4692088582855265</v>
      </c>
      <c r="AW6" s="338">
        <v>0.46841510166246775</v>
      </c>
      <c r="AX6" s="338">
        <v>0.46763490279436803</v>
      </c>
      <c r="AY6" s="338">
        <v>0.46686788542559216</v>
      </c>
      <c r="AZ6" s="338">
        <v>0.46611368208343934</v>
      </c>
      <c r="BA6" s="338">
        <v>0.46537193401163524</v>
      </c>
      <c r="BB6" s="338">
        <v>0.46464229109326011</v>
      </c>
      <c r="BC6" s="338">
        <v>0.46392441176420995</v>
      </c>
      <c r="BD6" s="338">
        <v>0.46321796291820322</v>
      </c>
      <c r="BE6" s="338">
        <v>0.45858708416444605</v>
      </c>
      <c r="BF6" s="338">
        <v>0.45791017875608814</v>
      </c>
      <c r="BG6" s="338">
        <v>0.45724363183092387</v>
      </c>
      <c r="BH6" s="338">
        <v>0.45658714662054745</v>
      </c>
      <c r="BI6" s="338">
        <v>0.45594043414262714</v>
      </c>
      <c r="BJ6" s="338">
        <v>0.45530321307483074</v>
      </c>
      <c r="BK6" s="339">
        <v>0.45467520962560715</v>
      </c>
    </row>
    <row r="7" spans="1:63" s="326" customFormat="1" ht="16.5" thickBot="1">
      <c r="B7" s="327" t="s">
        <v>33</v>
      </c>
      <c r="C7" s="328">
        <v>1940</v>
      </c>
      <c r="D7" s="328">
        <v>1941</v>
      </c>
      <c r="E7" s="328">
        <v>1942</v>
      </c>
      <c r="F7" s="328">
        <v>1943</v>
      </c>
      <c r="G7" s="328">
        <v>1944</v>
      </c>
      <c r="H7" s="328">
        <v>1945</v>
      </c>
      <c r="I7" s="328">
        <v>1946</v>
      </c>
      <c r="J7" s="328">
        <v>1947</v>
      </c>
      <c r="K7" s="328">
        <v>1948</v>
      </c>
      <c r="L7" s="328">
        <v>1949</v>
      </c>
      <c r="M7" s="328">
        <v>1950</v>
      </c>
      <c r="N7" s="328">
        <v>1951</v>
      </c>
      <c r="O7" s="328">
        <v>1952</v>
      </c>
      <c r="P7" s="328">
        <v>1953</v>
      </c>
      <c r="Q7" s="328">
        <v>1954</v>
      </c>
      <c r="R7" s="328">
        <v>1955</v>
      </c>
      <c r="S7" s="328">
        <v>1956</v>
      </c>
      <c r="T7" s="328">
        <v>1957</v>
      </c>
      <c r="U7" s="328">
        <v>1958</v>
      </c>
      <c r="V7" s="328">
        <v>1959</v>
      </c>
      <c r="W7" s="328">
        <v>1960</v>
      </c>
      <c r="X7" s="328">
        <v>1961</v>
      </c>
      <c r="Y7" s="328">
        <v>1962</v>
      </c>
      <c r="Z7" s="328">
        <v>1963</v>
      </c>
      <c r="AA7" s="328">
        <v>1964</v>
      </c>
      <c r="AB7" s="328">
        <v>1965</v>
      </c>
      <c r="AC7" s="328">
        <v>1966</v>
      </c>
      <c r="AD7" s="328">
        <v>1967</v>
      </c>
      <c r="AE7" s="328">
        <v>1968</v>
      </c>
      <c r="AF7" s="328">
        <v>1969</v>
      </c>
      <c r="AG7" s="328">
        <v>1970</v>
      </c>
      <c r="AH7" s="328">
        <v>1971</v>
      </c>
      <c r="AI7" s="328">
        <v>1972</v>
      </c>
      <c r="AJ7" s="328">
        <v>1973</v>
      </c>
      <c r="AK7" s="328">
        <v>1974</v>
      </c>
      <c r="AL7" s="328">
        <v>1975</v>
      </c>
      <c r="AM7" s="328">
        <v>1976</v>
      </c>
      <c r="AN7" s="328">
        <v>1977</v>
      </c>
      <c r="AO7" s="328">
        <v>1978</v>
      </c>
      <c r="AP7" s="328">
        <v>1979</v>
      </c>
      <c r="AQ7" s="328">
        <v>1980</v>
      </c>
      <c r="AR7" s="328">
        <v>1981</v>
      </c>
      <c r="AS7" s="328">
        <v>1982</v>
      </c>
      <c r="AT7" s="328">
        <v>1983</v>
      </c>
      <c r="AU7" s="328">
        <v>1984</v>
      </c>
      <c r="AV7" s="328">
        <v>1985</v>
      </c>
      <c r="AW7" s="328">
        <v>1986</v>
      </c>
      <c r="AX7" s="328">
        <v>1987</v>
      </c>
      <c r="AY7" s="328">
        <v>1988</v>
      </c>
      <c r="AZ7" s="328">
        <v>1989</v>
      </c>
      <c r="BA7" s="328">
        <v>1990</v>
      </c>
      <c r="BB7" s="328">
        <v>1991</v>
      </c>
      <c r="BC7" s="328">
        <v>1992</v>
      </c>
      <c r="BD7" s="328">
        <v>1993</v>
      </c>
      <c r="BE7" s="328">
        <v>1994</v>
      </c>
      <c r="BF7" s="328">
        <v>1995</v>
      </c>
      <c r="BG7" s="328">
        <v>1996</v>
      </c>
      <c r="BH7" s="328">
        <v>1997</v>
      </c>
      <c r="BI7" s="328">
        <v>1998</v>
      </c>
      <c r="BJ7" s="328">
        <v>1999</v>
      </c>
      <c r="BK7" s="329">
        <v>2000</v>
      </c>
    </row>
    <row r="8" spans="1:63" s="17" customFormat="1" ht="15.75">
      <c r="B8" s="331" t="s">
        <v>30</v>
      </c>
      <c r="C8" s="332">
        <v>0.41065662695954869</v>
      </c>
      <c r="D8" s="332"/>
      <c r="E8" s="332">
        <v>0.41655136587881669</v>
      </c>
      <c r="F8" s="332"/>
      <c r="G8" s="332">
        <v>0.42759858154429603</v>
      </c>
      <c r="H8" s="332"/>
      <c r="I8" s="332">
        <v>0.43945502377142842</v>
      </c>
      <c r="J8" s="332">
        <v>0.43770434497192701</v>
      </c>
      <c r="K8" s="332">
        <v>0.43902309130264688</v>
      </c>
      <c r="L8" s="332">
        <v>0.44333552988829256</v>
      </c>
      <c r="M8" s="332">
        <v>0.44528158600098378</v>
      </c>
      <c r="N8" s="332">
        <v>0.44936261714078857</v>
      </c>
      <c r="O8" s="332">
        <v>0.45315270095303245</v>
      </c>
      <c r="P8" s="332">
        <v>0.45420970515548814</v>
      </c>
      <c r="Q8" s="332">
        <v>0.45471724798389329</v>
      </c>
      <c r="R8" s="332">
        <v>0.45925208431187853</v>
      </c>
      <c r="S8" s="332">
        <v>0.45600461381860713</v>
      </c>
      <c r="T8" s="332">
        <v>0.45647749623790507</v>
      </c>
      <c r="U8" s="332">
        <v>0.45772173917121067</v>
      </c>
      <c r="V8" s="332">
        <v>0.45352754326465428</v>
      </c>
      <c r="W8" s="332">
        <v>0.44976863018121566</v>
      </c>
      <c r="X8" s="332">
        <v>0.44138018776776378</v>
      </c>
      <c r="Y8" s="332">
        <v>0.43940714911142276</v>
      </c>
      <c r="Z8" s="332">
        <v>0.44082946928980937</v>
      </c>
      <c r="AA8" s="332">
        <v>0.43830093322189612</v>
      </c>
      <c r="AB8" s="332">
        <v>0.43538816517662388</v>
      </c>
      <c r="AC8" s="332">
        <v>0.43252547116813234</v>
      </c>
      <c r="AD8" s="332">
        <v>0.43198274929172431</v>
      </c>
      <c r="AE8" s="332">
        <v>0.42834513161418214</v>
      </c>
      <c r="AF8" s="332">
        <v>0.42537819746934807</v>
      </c>
      <c r="AG8" s="332">
        <v>0.42251425061289732</v>
      </c>
      <c r="AH8" s="332">
        <v>0.41866578624203887</v>
      </c>
      <c r="AI8" s="332">
        <v>0.41480875398926254</v>
      </c>
      <c r="AJ8" s="332">
        <v>0.41190815471212794</v>
      </c>
      <c r="AK8" s="332">
        <v>0.40659303857478024</v>
      </c>
      <c r="AL8" s="332">
        <v>0.40287248555088612</v>
      </c>
      <c r="AM8" s="332">
        <v>0.39900099267582601</v>
      </c>
      <c r="AN8" s="332">
        <v>0.40006341433820686</v>
      </c>
      <c r="AO8" s="332">
        <v>0.39782996516222074</v>
      </c>
      <c r="AP8" s="332">
        <v>0.39773949521527474</v>
      </c>
      <c r="AQ8" s="332">
        <v>0.39799491491256661</v>
      </c>
      <c r="AR8" s="332">
        <v>0.39983909313790211</v>
      </c>
      <c r="AS8" s="332">
        <v>0.39775316750965417</v>
      </c>
      <c r="AT8" s="332">
        <v>0.39752182744193504</v>
      </c>
      <c r="AU8" s="332">
        <v>0.39704342159159334</v>
      </c>
      <c r="AV8" s="332">
        <v>0.39680006621116048</v>
      </c>
      <c r="AW8" s="332">
        <v>0.39699128584582366</v>
      </c>
      <c r="AX8" s="332">
        <v>0.39617054077967201</v>
      </c>
      <c r="AY8" s="332">
        <v>0.39503298012270155</v>
      </c>
      <c r="AZ8" s="332">
        <v>0.39654300704721557</v>
      </c>
      <c r="BA8" s="332">
        <v>0.39736493317391919</v>
      </c>
      <c r="BB8" s="332">
        <v>0.40100993943811236</v>
      </c>
      <c r="BC8" s="332">
        <v>0.4018137068943175</v>
      </c>
      <c r="BD8" s="332">
        <v>0.40149486067951201</v>
      </c>
      <c r="BE8" s="332">
        <v>0.40345994637336502</v>
      </c>
      <c r="BF8" s="332">
        <v>0.40666098071515339</v>
      </c>
      <c r="BG8" s="332">
        <v>0.40715417626493355</v>
      </c>
      <c r="BH8" s="332">
        <v>0.40574156976241454</v>
      </c>
      <c r="BI8" s="332">
        <v>0.40682067811330525</v>
      </c>
      <c r="BJ8" s="332">
        <v>0.40711531054139871</v>
      </c>
      <c r="BK8" s="333">
        <v>0.40746053305621721</v>
      </c>
    </row>
    <row r="9" spans="1:63" s="17" customFormat="1" ht="15.75">
      <c r="B9" s="334" t="s">
        <v>31</v>
      </c>
      <c r="C9" s="335">
        <v>0.41300355485700824</v>
      </c>
      <c r="D9" s="335"/>
      <c r="E9" s="335">
        <v>0.41922337884266259</v>
      </c>
      <c r="F9" s="335"/>
      <c r="G9" s="335">
        <v>0.43040380189622918</v>
      </c>
      <c r="H9" s="335"/>
      <c r="I9" s="335">
        <v>0.442372710114738</v>
      </c>
      <c r="J9" s="335">
        <v>0.44062455191467281</v>
      </c>
      <c r="K9" s="335">
        <v>0.44196853840367761</v>
      </c>
      <c r="L9" s="335">
        <v>0.4463223163116789</v>
      </c>
      <c r="M9" s="335">
        <v>0.44829867769899873</v>
      </c>
      <c r="N9" s="335">
        <v>0.45242261444429788</v>
      </c>
      <c r="O9" s="335">
        <v>0.45625573263827773</v>
      </c>
      <c r="P9" s="335">
        <v>0.45733719223739883</v>
      </c>
      <c r="Q9" s="335">
        <v>0.45804064691105134</v>
      </c>
      <c r="R9" s="335">
        <v>0.46281223077172806</v>
      </c>
      <c r="S9" s="335">
        <v>0.45975275549413047</v>
      </c>
      <c r="T9" s="335">
        <v>0.460615636402333</v>
      </c>
      <c r="U9" s="335">
        <v>0.46225123549373776</v>
      </c>
      <c r="V9" s="335">
        <v>0.45838513029284456</v>
      </c>
      <c r="W9" s="335">
        <v>0.45494557701539712</v>
      </c>
      <c r="X9" s="335">
        <v>0.44680674466366244</v>
      </c>
      <c r="Y9" s="335">
        <v>0.44514738123067243</v>
      </c>
      <c r="Z9" s="335">
        <v>0.4469206454463262</v>
      </c>
      <c r="AA9" s="335">
        <v>0.44468104833668792</v>
      </c>
      <c r="AB9" s="335">
        <v>0.44204111760151443</v>
      </c>
      <c r="AC9" s="335">
        <v>0.4394414508524378</v>
      </c>
      <c r="AD9" s="335">
        <v>0.4391901059786476</v>
      </c>
      <c r="AE9" s="335">
        <v>0.43578310520579144</v>
      </c>
      <c r="AF9" s="335">
        <v>0.43304782521844049</v>
      </c>
      <c r="AG9" s="335">
        <v>0.43040749384077293</v>
      </c>
      <c r="AH9" s="335">
        <v>0.42675398443372958</v>
      </c>
      <c r="AI9" s="335">
        <v>0.42308105489609987</v>
      </c>
      <c r="AJ9" s="335">
        <v>0.42037375102276553</v>
      </c>
      <c r="AK9" s="335">
        <v>0.41519177118239753</v>
      </c>
      <c r="AL9" s="335">
        <v>0.41162728381718616</v>
      </c>
      <c r="AM9" s="335">
        <v>0.40789886824211591</v>
      </c>
      <c r="AN9" s="335">
        <v>0.40920756899244581</v>
      </c>
      <c r="AO9" s="335">
        <v>0.40713928946655453</v>
      </c>
      <c r="AP9" s="335">
        <v>0.40725782238104657</v>
      </c>
      <c r="AQ9" s="335">
        <v>0.40772563159319442</v>
      </c>
      <c r="AR9" s="335">
        <v>0.4098172062792465</v>
      </c>
      <c r="AS9" s="335">
        <v>0.40787565461366881</v>
      </c>
      <c r="AT9" s="335">
        <v>0.40782999855550156</v>
      </c>
      <c r="AU9" s="335">
        <v>0.40752586807257984</v>
      </c>
      <c r="AV9" s="335">
        <v>0.4074580752962218</v>
      </c>
      <c r="AW9" s="335">
        <v>0.40783200346250525</v>
      </c>
      <c r="AX9" s="335">
        <v>0.40716163649585241</v>
      </c>
      <c r="AY9" s="335">
        <v>0.40616048656617149</v>
      </c>
      <c r="AZ9" s="335">
        <v>0.40787739997419181</v>
      </c>
      <c r="BA9" s="335">
        <v>0.40888332006544253</v>
      </c>
      <c r="BB9" s="335">
        <v>0.41279180728878334</v>
      </c>
      <c r="BC9" s="335">
        <v>0.41377325146666527</v>
      </c>
      <c r="BD9" s="335">
        <v>0.41359485923126305</v>
      </c>
      <c r="BE9" s="335">
        <v>0.41576591028694876</v>
      </c>
      <c r="BF9" s="335">
        <v>0.41920860042994573</v>
      </c>
      <c r="BG9" s="335">
        <v>0.41985739785597126</v>
      </c>
      <c r="BH9" s="335">
        <v>0.41853689617025996</v>
      </c>
      <c r="BI9" s="335">
        <v>0.41978292518206861</v>
      </c>
      <c r="BJ9" s="335">
        <v>0.42021635736890367</v>
      </c>
      <c r="BK9" s="336">
        <v>0.42069871136737996</v>
      </c>
    </row>
    <row r="10" spans="1:63" s="17" customFormat="1" ht="16.5" thickBot="1">
      <c r="B10" s="337" t="s">
        <v>32</v>
      </c>
      <c r="C10" s="338">
        <v>0.40823726361608087</v>
      </c>
      <c r="D10" s="338"/>
      <c r="E10" s="338">
        <v>0.41349420923637104</v>
      </c>
      <c r="F10" s="338"/>
      <c r="G10" s="338">
        <v>0.42365150254244455</v>
      </c>
      <c r="H10" s="338"/>
      <c r="I10" s="338">
        <v>0.43448220507357749</v>
      </c>
      <c r="J10" s="338">
        <v>0.43228737283350327</v>
      </c>
      <c r="K10" s="338">
        <v>0.4331148720081498</v>
      </c>
      <c r="L10" s="338">
        <v>0.43689448311113921</v>
      </c>
      <c r="M10" s="338">
        <v>0.43832312946180207</v>
      </c>
      <c r="N10" s="338">
        <v>0.44185285655834189</v>
      </c>
      <c r="O10" s="338">
        <v>0.44508447805337803</v>
      </c>
      <c r="P10" s="338">
        <v>0.44563006852658793</v>
      </c>
      <c r="Q10" s="338">
        <v>0.44571091514197247</v>
      </c>
      <c r="R10" s="338">
        <v>0.44973958381853441</v>
      </c>
      <c r="S10" s="338">
        <v>0.44614225284033276</v>
      </c>
      <c r="T10" s="338">
        <v>0.44633047693613609</v>
      </c>
      <c r="U10" s="338">
        <v>0.44728180093912656</v>
      </c>
      <c r="V10" s="338">
        <v>0.44293000475409011</v>
      </c>
      <c r="W10" s="338">
        <v>0.43901698699952846</v>
      </c>
      <c r="X10" s="338">
        <v>0.43060043683341881</v>
      </c>
      <c r="Y10" s="338">
        <v>0.42845647125730268</v>
      </c>
      <c r="Z10" s="338">
        <v>0.42963178433364868</v>
      </c>
      <c r="AA10" s="338">
        <v>0.42696508502832259</v>
      </c>
      <c r="AB10" s="338">
        <v>0.42393424933708412</v>
      </c>
      <c r="AC10" s="338">
        <v>0.42096207651098916</v>
      </c>
      <c r="AD10" s="338">
        <v>0.42025638584274033</v>
      </c>
      <c r="AE10" s="338">
        <v>0.41654829944060234</v>
      </c>
      <c r="AF10" s="338">
        <v>0.41350151332205015</v>
      </c>
      <c r="AG10" s="338">
        <v>0.41056324825667839</v>
      </c>
      <c r="AH10" s="338">
        <v>0.40667666706559114</v>
      </c>
      <c r="AI10" s="338">
        <v>0.40279008690311441</v>
      </c>
      <c r="AJ10" s="338">
        <v>0.39983986315898118</v>
      </c>
      <c r="AK10" s="338">
        <v>0.39455359730425854</v>
      </c>
      <c r="AL10" s="338">
        <v>0.39082230628961279</v>
      </c>
      <c r="AM10" s="338">
        <v>0.38695142391104048</v>
      </c>
      <c r="AN10" s="338">
        <v>0.38787063050847009</v>
      </c>
      <c r="AO10" s="338">
        <v>0.38559888268517223</v>
      </c>
      <c r="AP10" s="338">
        <v>0.38540879882960827</v>
      </c>
      <c r="AQ10" s="338">
        <v>0.38555760064228051</v>
      </c>
      <c r="AR10" s="338">
        <v>0.38724858549514551</v>
      </c>
      <c r="AS10" s="338">
        <v>0.38513667423479531</v>
      </c>
      <c r="AT10" s="338">
        <v>0.38482427425705268</v>
      </c>
      <c r="AU10" s="338">
        <v>0.38427590182335802</v>
      </c>
      <c r="AV10" s="338">
        <v>0.38395805270752964</v>
      </c>
      <c r="AW10" s="338">
        <v>0.3840634414440583</v>
      </c>
      <c r="AX10" s="338">
        <v>0.38319250078641925</v>
      </c>
      <c r="AY10" s="338">
        <v>0.38201789965843597</v>
      </c>
      <c r="AZ10" s="338">
        <v>0.38340584495528346</v>
      </c>
      <c r="BA10" s="338">
        <v>0.38413018070718086</v>
      </c>
      <c r="BB10" s="338">
        <v>0.38758477958222048</v>
      </c>
      <c r="BC10" s="338">
        <v>0.3882943631428285</v>
      </c>
      <c r="BD10" s="338">
        <v>0.38792075988942709</v>
      </c>
      <c r="BE10" s="338">
        <v>0.38975522123687417</v>
      </c>
      <c r="BF10" s="338">
        <v>0.39278433446180211</v>
      </c>
      <c r="BG10" s="338">
        <v>0.39319882587594857</v>
      </c>
      <c r="BH10" s="338">
        <v>0.39177424801533689</v>
      </c>
      <c r="BI10" s="338">
        <v>0.39275682318663591</v>
      </c>
      <c r="BJ10" s="338">
        <v>0.39298289944073472</v>
      </c>
      <c r="BK10" s="339">
        <v>0.39325867429976674</v>
      </c>
    </row>
    <row r="11" spans="1:63" s="17" customFormat="1"/>
    <row r="12" spans="1:63" s="17" customFormat="1"/>
    <row r="13" spans="1:63" s="17" customFormat="1"/>
    <row r="14" spans="1:63" s="17" customFormat="1"/>
    <row r="15" spans="1:63" s="17" customFormat="1"/>
    <row r="16" spans="1:63" s="17" customFormat="1"/>
    <row r="17" spans="3:48" s="17" customFormat="1" ht="15.75" customHeight="1">
      <c r="C17" s="1334" t="s">
        <v>34</v>
      </c>
      <c r="D17" s="1334"/>
      <c r="E17" s="1334"/>
      <c r="F17" s="1334"/>
      <c r="H17" s="1320" t="s">
        <v>70</v>
      </c>
      <c r="I17" s="1320"/>
      <c r="J17" s="1320"/>
      <c r="K17" s="1320"/>
      <c r="P17" s="340"/>
      <c r="Q17" s="340"/>
      <c r="R17" s="340"/>
      <c r="S17" s="340"/>
      <c r="T17" s="340"/>
      <c r="U17" s="340"/>
      <c r="V17" s="340"/>
      <c r="W17" s="340"/>
      <c r="X17" s="340"/>
      <c r="Y17" s="340"/>
      <c r="Z17" s="340"/>
      <c r="AA17" s="340"/>
      <c r="AB17" s="340"/>
      <c r="AC17" s="340"/>
      <c r="AD17" s="340"/>
      <c r="AE17" s="340"/>
      <c r="AF17" s="340"/>
      <c r="AG17" s="340"/>
      <c r="AH17" s="340"/>
      <c r="AI17" s="340"/>
      <c r="AJ17" s="340"/>
      <c r="AK17" s="340"/>
      <c r="AL17" s="340"/>
      <c r="AM17" s="340"/>
      <c r="AN17" s="340"/>
      <c r="AO17" s="340"/>
      <c r="AP17" s="340"/>
      <c r="AQ17" s="340"/>
      <c r="AR17" s="340"/>
      <c r="AS17" s="340"/>
      <c r="AT17" s="340"/>
      <c r="AU17" s="340"/>
      <c r="AV17" s="340"/>
    </row>
    <row r="18" spans="3:48" ht="15" customHeight="1">
      <c r="C18" s="1334"/>
      <c r="D18" s="1334"/>
      <c r="E18" s="1334"/>
      <c r="F18" s="1334"/>
      <c r="H18" s="1320"/>
      <c r="I18" s="1320"/>
      <c r="J18" s="1320"/>
      <c r="K18" s="132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c r="AN18" s="340"/>
      <c r="AO18" s="340"/>
      <c r="AP18" s="340"/>
      <c r="AQ18" s="340"/>
      <c r="AR18" s="340"/>
      <c r="AS18" s="340"/>
      <c r="AT18" s="340"/>
      <c r="AU18" s="340"/>
      <c r="AV18" s="340"/>
    </row>
    <row r="19" spans="3:48" ht="15" customHeight="1">
      <c r="C19" s="1334"/>
      <c r="D19" s="1334"/>
      <c r="E19" s="1334"/>
      <c r="F19" s="1334"/>
      <c r="H19" s="1320"/>
      <c r="I19" s="1320"/>
      <c r="J19" s="1320"/>
      <c r="K19" s="132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c r="AN19" s="340"/>
      <c r="AO19" s="340"/>
      <c r="AP19" s="340"/>
      <c r="AQ19" s="340"/>
      <c r="AR19" s="340"/>
      <c r="AS19" s="340"/>
      <c r="AT19" s="340"/>
      <c r="AU19" s="340"/>
      <c r="AV19" s="340"/>
    </row>
    <row r="35" spans="2:63" s="49" customFormat="1" ht="15.75">
      <c r="B35" s="298" t="s">
        <v>55</v>
      </c>
    </row>
    <row r="36" spans="2:63" s="49" customFormat="1" ht="15.75" thickBot="1"/>
    <row r="37" spans="2:63" s="49" customFormat="1" ht="15.75" thickBot="1">
      <c r="B37" s="341" t="s">
        <v>56</v>
      </c>
      <c r="C37" s="342">
        <v>1940</v>
      </c>
      <c r="D37" s="342">
        <v>1941</v>
      </c>
      <c r="E37" s="342">
        <v>1942</v>
      </c>
      <c r="F37" s="342">
        <v>1943</v>
      </c>
      <c r="G37" s="342">
        <v>1944</v>
      </c>
      <c r="H37" s="342">
        <v>1945</v>
      </c>
      <c r="I37" s="342">
        <v>1946</v>
      </c>
      <c r="J37" s="342">
        <v>1947</v>
      </c>
      <c r="K37" s="342">
        <v>1948</v>
      </c>
      <c r="L37" s="342">
        <v>1949</v>
      </c>
      <c r="M37" s="342">
        <v>1950</v>
      </c>
      <c r="N37" s="342">
        <v>1951</v>
      </c>
      <c r="O37" s="342">
        <v>1952</v>
      </c>
      <c r="P37" s="342">
        <v>1953</v>
      </c>
      <c r="Q37" s="342">
        <v>1954</v>
      </c>
      <c r="R37" s="342">
        <v>1955</v>
      </c>
      <c r="S37" s="342">
        <v>1956</v>
      </c>
      <c r="T37" s="342">
        <v>1957</v>
      </c>
      <c r="U37" s="342">
        <v>1958</v>
      </c>
      <c r="V37" s="342">
        <v>1959</v>
      </c>
      <c r="W37" s="342">
        <v>1960</v>
      </c>
      <c r="X37" s="342">
        <v>1961</v>
      </c>
      <c r="Y37" s="342">
        <v>1962</v>
      </c>
      <c r="Z37" s="342">
        <v>1963</v>
      </c>
      <c r="AA37" s="342">
        <v>1964</v>
      </c>
      <c r="AB37" s="342">
        <v>1965</v>
      </c>
      <c r="AC37" s="342">
        <v>1966</v>
      </c>
      <c r="AD37" s="342">
        <v>1967</v>
      </c>
      <c r="AE37" s="342">
        <v>1968</v>
      </c>
      <c r="AF37" s="342">
        <v>1969</v>
      </c>
      <c r="AG37" s="342">
        <v>1970</v>
      </c>
      <c r="AH37" s="342">
        <v>1971</v>
      </c>
      <c r="AI37" s="342">
        <v>1972</v>
      </c>
      <c r="AJ37" s="342">
        <v>1973</v>
      </c>
      <c r="AK37" s="342">
        <v>1974</v>
      </c>
      <c r="AL37" s="342">
        <v>1975</v>
      </c>
      <c r="AM37" s="342">
        <v>1976</v>
      </c>
      <c r="AN37" s="342">
        <v>1977</v>
      </c>
      <c r="AO37" s="342">
        <v>1978</v>
      </c>
      <c r="AP37" s="342">
        <v>1979</v>
      </c>
      <c r="AQ37" s="342">
        <v>1980</v>
      </c>
      <c r="AR37" s="342">
        <v>1981</v>
      </c>
      <c r="AS37" s="342">
        <v>1982</v>
      </c>
      <c r="AT37" s="342">
        <v>1983</v>
      </c>
      <c r="AU37" s="342">
        <v>1984</v>
      </c>
      <c r="AV37" s="342">
        <v>1985</v>
      </c>
      <c r="AW37" s="342">
        <v>1986</v>
      </c>
      <c r="AX37" s="342">
        <v>1987</v>
      </c>
      <c r="AY37" s="342">
        <v>1988</v>
      </c>
      <c r="AZ37" s="342">
        <v>1989</v>
      </c>
      <c r="BA37" s="342">
        <v>1990</v>
      </c>
      <c r="BB37" s="342">
        <v>1991</v>
      </c>
      <c r="BC37" s="342">
        <v>1992</v>
      </c>
      <c r="BD37" s="342">
        <v>1993</v>
      </c>
      <c r="BE37" s="342">
        <v>1994</v>
      </c>
      <c r="BF37" s="342">
        <v>1995</v>
      </c>
      <c r="BG37" s="342">
        <v>1996</v>
      </c>
      <c r="BH37" s="342">
        <v>1997</v>
      </c>
      <c r="BI37" s="342">
        <v>1998</v>
      </c>
      <c r="BJ37" s="342">
        <v>1999</v>
      </c>
      <c r="BK37" s="343">
        <v>2000</v>
      </c>
    </row>
    <row r="38" spans="2:63" s="49" customFormat="1" ht="15.75" thickBot="1">
      <c r="B38" s="344" t="s">
        <v>47</v>
      </c>
      <c r="C38" s="345">
        <v>42.870000000000005</v>
      </c>
      <c r="D38" s="345">
        <v>42.870000000000005</v>
      </c>
      <c r="E38" s="345">
        <v>42.870000000000005</v>
      </c>
      <c r="F38" s="345">
        <v>42.870000000000005</v>
      </c>
      <c r="G38" s="345">
        <v>42.870000000000005</v>
      </c>
      <c r="H38" s="345">
        <v>42.870000000000005</v>
      </c>
      <c r="I38" s="345">
        <v>42.870000000000005</v>
      </c>
      <c r="J38" s="345">
        <v>42.820625</v>
      </c>
      <c r="K38" s="345">
        <v>42.771249999999995</v>
      </c>
      <c r="L38" s="345">
        <v>42.721874999999997</v>
      </c>
      <c r="M38" s="345">
        <v>42.672499999999999</v>
      </c>
      <c r="N38" s="345">
        <v>42.557500000000005</v>
      </c>
      <c r="O38" s="345">
        <v>42.442499999999995</v>
      </c>
      <c r="P38" s="345">
        <v>42.327500000000001</v>
      </c>
      <c r="Q38" s="345">
        <v>42.212499999999999</v>
      </c>
      <c r="R38" s="345">
        <v>42.101875</v>
      </c>
      <c r="S38" s="345">
        <v>41.991250000000001</v>
      </c>
      <c r="T38" s="345">
        <v>41.880624999999995</v>
      </c>
      <c r="U38" s="345">
        <v>41.769999999999996</v>
      </c>
      <c r="V38" s="345">
        <v>41.671875</v>
      </c>
      <c r="W38" s="345">
        <v>41.573750000000004</v>
      </c>
      <c r="X38" s="345">
        <v>41.725625000000001</v>
      </c>
      <c r="Y38" s="345">
        <v>41.877499999999998</v>
      </c>
      <c r="Z38" s="345">
        <v>41.923749999999998</v>
      </c>
      <c r="AA38" s="345">
        <v>42.22</v>
      </c>
      <c r="AB38" s="345">
        <v>42.016249999999999</v>
      </c>
      <c r="AC38" s="345">
        <v>41.8125</v>
      </c>
      <c r="AD38" s="345">
        <v>42.216875000000002</v>
      </c>
      <c r="AE38" s="345">
        <v>42.371250000000003</v>
      </c>
      <c r="AF38" s="345">
        <v>42.275625000000005</v>
      </c>
      <c r="AG38" s="345">
        <v>42.68</v>
      </c>
      <c r="AH38" s="345">
        <v>42.759374999999999</v>
      </c>
      <c r="AI38" s="345">
        <v>42.588750000000005</v>
      </c>
      <c r="AJ38" s="345">
        <v>42.668125000000003</v>
      </c>
      <c r="AK38" s="345">
        <v>42.497500000000002</v>
      </c>
      <c r="AL38" s="345">
        <v>42.711874999999999</v>
      </c>
      <c r="AM38" s="345">
        <v>42.676249999999996</v>
      </c>
      <c r="AN38" s="345">
        <v>42.640625</v>
      </c>
      <c r="AO38" s="345">
        <v>42.855000000000004</v>
      </c>
      <c r="AP38" s="345">
        <v>42.855000000000004</v>
      </c>
      <c r="AQ38" s="345">
        <v>42.855000000000004</v>
      </c>
      <c r="AR38" s="345">
        <v>42.855000000000004</v>
      </c>
      <c r="AS38" s="345">
        <v>42.855000000000004</v>
      </c>
      <c r="AT38" s="345">
        <v>42.855000000000004</v>
      </c>
      <c r="AU38" s="345">
        <v>42.855000000000004</v>
      </c>
      <c r="AV38" s="345">
        <v>42.855000000000004</v>
      </c>
      <c r="AW38" s="345">
        <v>42.855000000000004</v>
      </c>
      <c r="AX38" s="345">
        <v>42.855000000000004</v>
      </c>
      <c r="AY38" s="345">
        <v>42.855000000000004</v>
      </c>
      <c r="AZ38" s="345">
        <v>42.855000000000004</v>
      </c>
      <c r="BA38" s="345">
        <v>42.855000000000004</v>
      </c>
      <c r="BB38" s="345">
        <v>42.855000000000004</v>
      </c>
      <c r="BC38" s="345">
        <v>42.855000000000004</v>
      </c>
      <c r="BD38" s="345">
        <v>42.854999999999997</v>
      </c>
      <c r="BE38" s="345">
        <v>42.605000000000004</v>
      </c>
      <c r="BF38" s="345">
        <v>42.605000000000004</v>
      </c>
      <c r="BG38" s="345">
        <v>42.605000000000004</v>
      </c>
      <c r="BH38" s="345">
        <v>42.605000000000004</v>
      </c>
      <c r="BI38" s="345">
        <v>42.605000000000004</v>
      </c>
      <c r="BJ38" s="345">
        <v>42.605000000000004</v>
      </c>
      <c r="BK38" s="346">
        <v>42.605000000000004</v>
      </c>
    </row>
    <row r="39" spans="2:63" s="347" customFormat="1" ht="15.75" thickBot="1"/>
    <row r="40" spans="2:63" s="49" customFormat="1" ht="51.75" thickBot="1">
      <c r="B40" s="348" t="s">
        <v>57</v>
      </c>
      <c r="C40" s="349">
        <v>1940</v>
      </c>
      <c r="D40" s="349">
        <v>1941</v>
      </c>
      <c r="E40" s="349">
        <v>1942</v>
      </c>
      <c r="F40" s="349">
        <v>1943</v>
      </c>
      <c r="G40" s="349">
        <v>1944</v>
      </c>
      <c r="H40" s="349">
        <v>1945</v>
      </c>
      <c r="I40" s="349">
        <v>1946</v>
      </c>
      <c r="J40" s="349">
        <v>1947</v>
      </c>
      <c r="K40" s="349">
        <v>1948</v>
      </c>
      <c r="L40" s="349">
        <v>1949</v>
      </c>
      <c r="M40" s="349">
        <v>1950</v>
      </c>
      <c r="N40" s="349">
        <v>1951</v>
      </c>
      <c r="O40" s="349">
        <v>1952</v>
      </c>
      <c r="P40" s="349">
        <v>1953</v>
      </c>
      <c r="Q40" s="349">
        <v>1954</v>
      </c>
      <c r="R40" s="349">
        <v>1955</v>
      </c>
      <c r="S40" s="349">
        <v>1956</v>
      </c>
      <c r="T40" s="349">
        <v>1957</v>
      </c>
      <c r="U40" s="349">
        <v>1958</v>
      </c>
      <c r="V40" s="349">
        <v>1959</v>
      </c>
      <c r="W40" s="349">
        <v>1960</v>
      </c>
      <c r="X40" s="349">
        <v>1961</v>
      </c>
      <c r="Y40" s="349">
        <v>1962</v>
      </c>
      <c r="Z40" s="349">
        <v>1963</v>
      </c>
      <c r="AA40" s="349">
        <v>1964</v>
      </c>
      <c r="AB40" s="349">
        <v>1965</v>
      </c>
      <c r="AC40" s="349">
        <v>1966</v>
      </c>
      <c r="AD40" s="349">
        <v>1967</v>
      </c>
      <c r="AE40" s="349">
        <v>1968</v>
      </c>
      <c r="AF40" s="349">
        <v>1969</v>
      </c>
      <c r="AG40" s="349">
        <v>1970</v>
      </c>
      <c r="AH40" s="349">
        <v>1971</v>
      </c>
      <c r="AI40" s="349">
        <v>1972</v>
      </c>
      <c r="AJ40" s="349">
        <v>1973</v>
      </c>
      <c r="AK40" s="349">
        <v>1974</v>
      </c>
      <c r="AL40" s="349">
        <v>1975</v>
      </c>
      <c r="AM40" s="349">
        <v>1976</v>
      </c>
      <c r="AN40" s="349">
        <v>1977</v>
      </c>
      <c r="AO40" s="349">
        <v>1978</v>
      </c>
      <c r="AP40" s="349">
        <v>1979</v>
      </c>
      <c r="AQ40" s="349">
        <v>1980</v>
      </c>
      <c r="AR40" s="349">
        <v>1981</v>
      </c>
      <c r="AS40" s="349">
        <v>1982</v>
      </c>
      <c r="AT40" s="349">
        <v>1983</v>
      </c>
      <c r="AU40" s="349">
        <v>1984</v>
      </c>
      <c r="AV40" s="349">
        <v>1985</v>
      </c>
      <c r="AW40" s="349">
        <v>1986</v>
      </c>
      <c r="AX40" s="349">
        <v>1987</v>
      </c>
      <c r="AY40" s="349">
        <v>1988</v>
      </c>
      <c r="AZ40" s="349">
        <v>1989</v>
      </c>
      <c r="BA40" s="349">
        <v>1990</v>
      </c>
      <c r="BB40" s="349">
        <v>1991</v>
      </c>
      <c r="BC40" s="349">
        <v>1992</v>
      </c>
      <c r="BD40" s="349">
        <v>1993</v>
      </c>
      <c r="BE40" s="349">
        <v>1994</v>
      </c>
      <c r="BF40" s="349">
        <v>1995</v>
      </c>
      <c r="BG40" s="349">
        <v>1996</v>
      </c>
      <c r="BH40" s="349">
        <v>1997</v>
      </c>
      <c r="BI40" s="349">
        <v>1998</v>
      </c>
      <c r="BJ40" s="349">
        <v>1999</v>
      </c>
      <c r="BK40" s="350">
        <v>2000</v>
      </c>
    </row>
    <row r="41" spans="2:63" s="49" customFormat="1">
      <c r="B41" s="351" t="s">
        <v>58</v>
      </c>
      <c r="C41" s="352">
        <v>35.299999999999997</v>
      </c>
      <c r="D41" s="352"/>
      <c r="E41" s="352">
        <v>35.9</v>
      </c>
      <c r="F41" s="352"/>
      <c r="G41" s="352">
        <v>36.9</v>
      </c>
      <c r="H41" s="352"/>
      <c r="I41" s="352">
        <v>38</v>
      </c>
      <c r="J41" s="352"/>
      <c r="K41" s="352"/>
      <c r="L41" s="352"/>
      <c r="M41" s="352"/>
      <c r="N41" s="352"/>
      <c r="O41" s="352"/>
      <c r="P41" s="352"/>
      <c r="Q41" s="352"/>
      <c r="R41" s="352"/>
      <c r="S41" s="352"/>
      <c r="T41" s="352"/>
      <c r="U41" s="352"/>
      <c r="V41" s="352"/>
      <c r="W41" s="352"/>
      <c r="X41" s="352"/>
      <c r="Y41" s="352"/>
      <c r="Z41" s="352"/>
      <c r="AA41" s="352"/>
      <c r="AB41" s="352"/>
      <c r="AC41" s="352"/>
      <c r="AD41" s="352"/>
      <c r="AE41" s="352"/>
      <c r="AF41" s="352"/>
      <c r="AG41" s="352"/>
      <c r="AH41" s="352"/>
      <c r="AI41" s="352"/>
      <c r="AJ41" s="352"/>
      <c r="AK41" s="352"/>
      <c r="AL41" s="352"/>
      <c r="AM41" s="352"/>
      <c r="AN41" s="352"/>
      <c r="AO41" s="352"/>
      <c r="AP41" s="352"/>
      <c r="AQ41" s="352"/>
      <c r="AR41" s="352"/>
      <c r="AS41" s="352"/>
      <c r="AT41" s="352"/>
      <c r="AU41" s="352"/>
      <c r="AV41" s="352"/>
      <c r="AW41" s="352"/>
      <c r="AX41" s="352"/>
      <c r="AY41" s="352"/>
      <c r="AZ41" s="352"/>
      <c r="BA41" s="352"/>
      <c r="BB41" s="352"/>
      <c r="BC41" s="352"/>
      <c r="BD41" s="352"/>
      <c r="BE41" s="352"/>
      <c r="BF41" s="352"/>
      <c r="BG41" s="352"/>
      <c r="BH41" s="352"/>
      <c r="BI41" s="352"/>
      <c r="BJ41" s="352"/>
      <c r="BK41" s="353"/>
    </row>
    <row r="42" spans="2:63" s="347" customFormat="1">
      <c r="B42" s="354" t="s">
        <v>59</v>
      </c>
      <c r="C42" s="355">
        <v>32.9</v>
      </c>
      <c r="D42" s="355"/>
      <c r="E42" s="355">
        <v>33.9</v>
      </c>
      <c r="F42" s="355"/>
      <c r="G42" s="355">
        <v>34.9</v>
      </c>
      <c r="H42" s="355"/>
      <c r="I42" s="355">
        <v>36.200000000000003</v>
      </c>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5"/>
      <c r="AI42" s="355"/>
      <c r="AJ42" s="355"/>
      <c r="AK42" s="355"/>
      <c r="AL42" s="355"/>
      <c r="AM42" s="355"/>
      <c r="AN42" s="355"/>
      <c r="AO42" s="355"/>
      <c r="AP42" s="355"/>
      <c r="AQ42" s="355"/>
      <c r="AR42" s="355"/>
      <c r="AS42" s="355"/>
      <c r="AT42" s="355"/>
      <c r="AU42" s="355"/>
      <c r="AV42" s="355"/>
      <c r="AW42" s="355"/>
      <c r="AX42" s="355"/>
      <c r="AY42" s="355"/>
      <c r="AZ42" s="355"/>
      <c r="BA42" s="355"/>
      <c r="BB42" s="355"/>
      <c r="BC42" s="355"/>
      <c r="BD42" s="355"/>
      <c r="BE42" s="355"/>
      <c r="BF42" s="355"/>
      <c r="BG42" s="355"/>
      <c r="BH42" s="355"/>
      <c r="BI42" s="355"/>
      <c r="BJ42" s="355"/>
      <c r="BK42" s="356"/>
    </row>
    <row r="43" spans="2:63" s="347" customFormat="1" ht="15.75" thickBot="1">
      <c r="B43" s="357" t="s">
        <v>60</v>
      </c>
      <c r="C43" s="358">
        <v>37.4</v>
      </c>
      <c r="D43" s="358"/>
      <c r="E43" s="358">
        <v>37.799999999999997</v>
      </c>
      <c r="F43" s="358"/>
      <c r="G43" s="358">
        <v>38.799999999999997</v>
      </c>
      <c r="H43" s="358"/>
      <c r="I43" s="358">
        <v>39.700000000000003</v>
      </c>
      <c r="J43" s="358"/>
      <c r="K43" s="358"/>
      <c r="L43" s="358"/>
      <c r="M43" s="358"/>
      <c r="N43" s="358"/>
      <c r="O43" s="358"/>
      <c r="P43" s="358"/>
      <c r="Q43" s="358"/>
      <c r="R43" s="358"/>
      <c r="S43" s="358"/>
      <c r="T43" s="358"/>
      <c r="U43" s="358"/>
      <c r="V43" s="358"/>
      <c r="W43" s="358"/>
      <c r="X43" s="358"/>
      <c r="Y43" s="358"/>
      <c r="Z43" s="358"/>
      <c r="AA43" s="358"/>
      <c r="AB43" s="358"/>
      <c r="AC43" s="358"/>
      <c r="AD43" s="358"/>
      <c r="AE43" s="358"/>
      <c r="AF43" s="358"/>
      <c r="AG43" s="358"/>
      <c r="AH43" s="358"/>
      <c r="AI43" s="358"/>
      <c r="AJ43" s="358"/>
      <c r="AK43" s="358"/>
      <c r="AL43" s="358"/>
      <c r="AM43" s="358"/>
      <c r="AN43" s="358"/>
      <c r="AO43" s="358"/>
      <c r="AP43" s="358"/>
      <c r="AQ43" s="358"/>
      <c r="AR43" s="358"/>
      <c r="AS43" s="358"/>
      <c r="AT43" s="358"/>
      <c r="AU43" s="358"/>
      <c r="AV43" s="358"/>
      <c r="AW43" s="358"/>
      <c r="AX43" s="358"/>
      <c r="AY43" s="358"/>
      <c r="AZ43" s="358"/>
      <c r="BA43" s="358"/>
      <c r="BB43" s="358"/>
      <c r="BC43" s="358"/>
      <c r="BD43" s="358"/>
      <c r="BE43" s="358"/>
      <c r="BF43" s="358"/>
      <c r="BG43" s="358"/>
      <c r="BH43" s="358"/>
      <c r="BI43" s="358"/>
      <c r="BJ43" s="358"/>
      <c r="BK43" s="359"/>
    </row>
    <row r="44" spans="2:63" s="49" customFormat="1" ht="39" thickBot="1">
      <c r="B44" s="348" t="s">
        <v>61</v>
      </c>
      <c r="C44" s="349">
        <v>1940</v>
      </c>
      <c r="D44" s="349">
        <v>1941</v>
      </c>
      <c r="E44" s="349">
        <v>1942</v>
      </c>
      <c r="F44" s="349">
        <v>1943</v>
      </c>
      <c r="G44" s="349">
        <v>1944</v>
      </c>
      <c r="H44" s="349">
        <v>1945</v>
      </c>
      <c r="I44" s="349">
        <v>1946</v>
      </c>
      <c r="J44" s="349">
        <v>1947</v>
      </c>
      <c r="K44" s="349">
        <v>1948</v>
      </c>
      <c r="L44" s="349">
        <v>1949</v>
      </c>
      <c r="M44" s="349">
        <v>1950</v>
      </c>
      <c r="N44" s="349">
        <v>1951</v>
      </c>
      <c r="O44" s="349">
        <v>1952</v>
      </c>
      <c r="P44" s="349">
        <v>1953</v>
      </c>
      <c r="Q44" s="349">
        <v>1954</v>
      </c>
      <c r="R44" s="349">
        <v>1955</v>
      </c>
      <c r="S44" s="349">
        <v>1956</v>
      </c>
      <c r="T44" s="349">
        <v>1957</v>
      </c>
      <c r="U44" s="349">
        <v>1958</v>
      </c>
      <c r="V44" s="349">
        <v>1959</v>
      </c>
      <c r="W44" s="349">
        <v>1960</v>
      </c>
      <c r="X44" s="349">
        <v>1961</v>
      </c>
      <c r="Y44" s="349">
        <v>1962</v>
      </c>
      <c r="Z44" s="349">
        <v>1963</v>
      </c>
      <c r="AA44" s="349">
        <v>1964</v>
      </c>
      <c r="AB44" s="349">
        <v>1965</v>
      </c>
      <c r="AC44" s="349">
        <v>1966</v>
      </c>
      <c r="AD44" s="349">
        <v>1967</v>
      </c>
      <c r="AE44" s="349">
        <v>1968</v>
      </c>
      <c r="AF44" s="349">
        <v>1969</v>
      </c>
      <c r="AG44" s="349">
        <v>1970</v>
      </c>
      <c r="AH44" s="349">
        <v>1971</v>
      </c>
      <c r="AI44" s="349">
        <v>1972</v>
      </c>
      <c r="AJ44" s="349">
        <v>1973</v>
      </c>
      <c r="AK44" s="349">
        <v>1974</v>
      </c>
      <c r="AL44" s="349">
        <v>1975</v>
      </c>
      <c r="AM44" s="349">
        <v>1976</v>
      </c>
      <c r="AN44" s="349">
        <v>1977</v>
      </c>
      <c r="AO44" s="349">
        <v>1978</v>
      </c>
      <c r="AP44" s="349">
        <v>1979</v>
      </c>
      <c r="AQ44" s="349">
        <v>1980</v>
      </c>
      <c r="AR44" s="349">
        <v>1981</v>
      </c>
      <c r="AS44" s="349">
        <v>1982</v>
      </c>
      <c r="AT44" s="349">
        <v>1983</v>
      </c>
      <c r="AU44" s="349">
        <v>1984</v>
      </c>
      <c r="AV44" s="349">
        <v>1985</v>
      </c>
      <c r="AW44" s="349">
        <v>1986</v>
      </c>
      <c r="AX44" s="349">
        <v>1987</v>
      </c>
      <c r="AY44" s="349">
        <v>1988</v>
      </c>
      <c r="AZ44" s="349">
        <v>1989</v>
      </c>
      <c r="BA44" s="349">
        <v>1990</v>
      </c>
      <c r="BB44" s="349">
        <v>1991</v>
      </c>
      <c r="BC44" s="349">
        <v>1992</v>
      </c>
      <c r="BD44" s="349">
        <v>1993</v>
      </c>
      <c r="BE44" s="349">
        <v>1994</v>
      </c>
      <c r="BF44" s="349">
        <v>1995</v>
      </c>
      <c r="BG44" s="349">
        <v>1996</v>
      </c>
      <c r="BH44" s="349">
        <v>1997</v>
      </c>
      <c r="BI44" s="349">
        <v>1998</v>
      </c>
      <c r="BJ44" s="349">
        <v>1999</v>
      </c>
      <c r="BK44" s="350">
        <v>2000</v>
      </c>
    </row>
    <row r="45" spans="2:63" s="49" customFormat="1">
      <c r="B45" s="351" t="s">
        <v>58</v>
      </c>
      <c r="C45" s="352">
        <v>34.566875762750001</v>
      </c>
      <c r="D45" s="352">
        <v>35.052830763000003</v>
      </c>
      <c r="E45" s="352">
        <v>35.476020769000002</v>
      </c>
      <c r="F45" s="352">
        <v>35.911713045749998</v>
      </c>
      <c r="G45" s="352">
        <v>36.45754192775</v>
      </c>
      <c r="H45" s="352">
        <v>36.916494312250002</v>
      </c>
      <c r="I45" s="352">
        <v>37.484168473750003</v>
      </c>
      <c r="J45" s="352">
        <v>37.87205761725</v>
      </c>
      <c r="K45" s="352">
        <v>38.02063888675</v>
      </c>
      <c r="L45" s="352">
        <v>38.404439303750003</v>
      </c>
      <c r="M45" s="352">
        <v>38.608231670000002</v>
      </c>
      <c r="N45" s="352">
        <v>38.97491548875</v>
      </c>
      <c r="O45" s="352">
        <v>39.336906112249999</v>
      </c>
      <c r="P45" s="352">
        <v>39.449140645500002</v>
      </c>
      <c r="Q45" s="352">
        <v>39.548170892750001</v>
      </c>
      <c r="R45" s="352">
        <v>39.955773887500001</v>
      </c>
      <c r="S45" s="352">
        <v>39.7314023295</v>
      </c>
      <c r="T45" s="352">
        <v>39.825399151500001</v>
      </c>
      <c r="U45" s="352">
        <v>40.031704095000002</v>
      </c>
      <c r="V45" s="352">
        <v>39.751366600750003</v>
      </c>
      <c r="W45" s="352">
        <v>39.479092313499997</v>
      </c>
      <c r="X45" s="352">
        <v>38.810885757249999</v>
      </c>
      <c r="Y45" s="352">
        <v>38.708200860250003</v>
      </c>
      <c r="Z45" s="352">
        <v>38.928205658750002</v>
      </c>
      <c r="AA45" s="352">
        <v>38.763578437500001</v>
      </c>
      <c r="AB45" s="352">
        <v>38.571260231499998</v>
      </c>
      <c r="AC45" s="352">
        <v>38.397238136250003</v>
      </c>
      <c r="AD45" s="352">
        <v>38.418217314000003</v>
      </c>
      <c r="AE45" s="352">
        <v>38.144126579750001</v>
      </c>
      <c r="AF45" s="352">
        <v>37.935388599749999</v>
      </c>
      <c r="AG45" s="352">
        <v>37.728819262750001</v>
      </c>
      <c r="AH45" s="352">
        <v>37.446832230250003</v>
      </c>
      <c r="AI45" s="352">
        <v>37.108863073499997</v>
      </c>
      <c r="AJ45" s="352">
        <v>36.888554503000002</v>
      </c>
      <c r="AK45" s="352">
        <v>36.485607555999998</v>
      </c>
      <c r="AL45" s="352">
        <v>36.172888560250001</v>
      </c>
      <c r="AM45" s="352">
        <v>35.87018027725</v>
      </c>
      <c r="AN45" s="352">
        <v>36.010063048749998</v>
      </c>
      <c r="AO45" s="352">
        <v>35.853347019499999</v>
      </c>
      <c r="AP45" s="352">
        <v>35.920911341749999</v>
      </c>
      <c r="AQ45" s="352">
        <v>36.029803856000001</v>
      </c>
      <c r="AR45" s="352">
        <v>36.243502205250003</v>
      </c>
      <c r="AS45" s="352">
        <v>36.100849821499999</v>
      </c>
      <c r="AT45" s="352">
        <v>36.150668900500001</v>
      </c>
      <c r="AU45" s="352">
        <v>36.203706624500001</v>
      </c>
      <c r="AV45" s="352">
        <v>36.211760418750004</v>
      </c>
      <c r="AW45" s="352">
        <v>36.282090010250002</v>
      </c>
      <c r="AX45" s="352">
        <v>36.294310865</v>
      </c>
      <c r="AY45" s="352">
        <v>36.289229019750003</v>
      </c>
      <c r="AZ45" s="352">
        <v>36.479498454999998</v>
      </c>
      <c r="BA45" s="352">
        <v>36.666763754750001</v>
      </c>
      <c r="BB45" s="352">
        <v>36.970245618249997</v>
      </c>
      <c r="BC45" s="352">
        <v>37.191141144749999</v>
      </c>
      <c r="BD45" s="352">
        <v>37.249930913249997</v>
      </c>
      <c r="BE45" s="352">
        <v>37.46639482925</v>
      </c>
      <c r="BF45" s="352">
        <v>37.731797688500002</v>
      </c>
      <c r="BG45" s="352">
        <v>37.807527880999999</v>
      </c>
      <c r="BH45" s="352">
        <v>37.794074406249997</v>
      </c>
      <c r="BI45" s="352">
        <v>37.950357347500002</v>
      </c>
      <c r="BJ45" s="352">
        <v>37.979623708749997</v>
      </c>
      <c r="BK45" s="353">
        <v>38.099003803000002</v>
      </c>
    </row>
    <row r="46" spans="2:63" s="347" customFormat="1">
      <c r="B46" s="354" t="s">
        <v>59</v>
      </c>
      <c r="C46" s="355">
        <v>32.105685191249997</v>
      </c>
      <c r="D46" s="355">
        <v>32.876341086499998</v>
      </c>
      <c r="E46" s="355">
        <v>33.415755919749998</v>
      </c>
      <c r="F46" s="355">
        <v>33.767682224250002</v>
      </c>
      <c r="G46" s="355">
        <v>34.42090020925</v>
      </c>
      <c r="H46" s="355">
        <v>35.076484336749999</v>
      </c>
      <c r="I46" s="355">
        <v>35.761371458749998</v>
      </c>
      <c r="J46" s="355">
        <v>36.478596411250003</v>
      </c>
      <c r="K46" s="355">
        <v>36.888379319000002</v>
      </c>
      <c r="L46" s="355">
        <v>37.327594224249999</v>
      </c>
      <c r="M46" s="355">
        <v>37.794268813000002</v>
      </c>
      <c r="N46" s="355">
        <v>38.387410682999999</v>
      </c>
      <c r="O46" s="355">
        <v>38.910154724750001</v>
      </c>
      <c r="P46" s="355">
        <v>39.13429773</v>
      </c>
      <c r="Q46" s="355">
        <v>39.547021190499997</v>
      </c>
      <c r="R46" s="355">
        <v>40.117308706999999</v>
      </c>
      <c r="S46" s="355">
        <v>39.912411160749997</v>
      </c>
      <c r="T46" s="355">
        <v>40.063949504500002</v>
      </c>
      <c r="U46" s="355">
        <v>40.35333574125</v>
      </c>
      <c r="V46" s="355">
        <v>39.827943176749997</v>
      </c>
      <c r="W46" s="355">
        <v>39.59601937875</v>
      </c>
      <c r="X46" s="355">
        <v>38.620153371249998</v>
      </c>
      <c r="Y46" s="355">
        <v>38.482384377750002</v>
      </c>
      <c r="Z46" s="355">
        <v>38.928993055500001</v>
      </c>
      <c r="AA46" s="355">
        <v>38.772545909000002</v>
      </c>
      <c r="AB46" s="355">
        <v>38.7269557455</v>
      </c>
      <c r="AC46" s="355">
        <v>38.573727544999997</v>
      </c>
      <c r="AD46" s="355">
        <v>38.595280149250002</v>
      </c>
      <c r="AE46" s="355">
        <v>38.397113321749998</v>
      </c>
      <c r="AF46" s="355">
        <v>38.417516966000001</v>
      </c>
      <c r="AG46" s="355">
        <v>38.280602006750001</v>
      </c>
      <c r="AH46" s="355">
        <v>38.11373341825</v>
      </c>
      <c r="AI46" s="355">
        <v>37.932916628999997</v>
      </c>
      <c r="AJ46" s="355">
        <v>37.708597130500003</v>
      </c>
      <c r="AK46" s="355">
        <v>37.453455656000003</v>
      </c>
      <c r="AL46" s="355">
        <v>37.171286703500002</v>
      </c>
      <c r="AM46" s="355">
        <v>36.805347358749998</v>
      </c>
      <c r="AN46" s="355">
        <v>36.898304236999998</v>
      </c>
      <c r="AO46" s="355">
        <v>36.659507985250002</v>
      </c>
      <c r="AP46" s="355">
        <v>36.6465783505</v>
      </c>
      <c r="AQ46" s="355">
        <v>36.794253108249997</v>
      </c>
      <c r="AR46" s="355">
        <v>36.973543360500003</v>
      </c>
      <c r="AS46" s="355">
        <v>36.913771627750002</v>
      </c>
      <c r="AT46" s="355">
        <v>37.015653731999997</v>
      </c>
      <c r="AU46" s="355">
        <v>36.98299343475</v>
      </c>
      <c r="AV46" s="355">
        <v>36.978625085250002</v>
      </c>
      <c r="AW46" s="355">
        <v>37.122736713750001</v>
      </c>
      <c r="AX46" s="355">
        <v>36.993595536000001</v>
      </c>
      <c r="AY46" s="355">
        <v>37.056785155500002</v>
      </c>
      <c r="AZ46" s="355">
        <v>37.254434064500003</v>
      </c>
      <c r="BA46" s="355">
        <v>37.418874097500002</v>
      </c>
      <c r="BB46" s="355">
        <v>37.780632814000001</v>
      </c>
      <c r="BC46" s="355">
        <v>37.90541201125</v>
      </c>
      <c r="BD46" s="355">
        <v>37.894120895</v>
      </c>
      <c r="BE46" s="355">
        <v>38.18027806125</v>
      </c>
      <c r="BF46" s="355">
        <v>38.461042225249997</v>
      </c>
      <c r="BG46" s="355">
        <v>38.47923747075</v>
      </c>
      <c r="BH46" s="355">
        <v>38.475988906749997</v>
      </c>
      <c r="BI46" s="355">
        <v>38.621317492499998</v>
      </c>
      <c r="BJ46" s="355">
        <v>38.5500600385</v>
      </c>
      <c r="BK46" s="356">
        <v>38.671445060000003</v>
      </c>
    </row>
    <row r="47" spans="2:63" s="347" customFormat="1" ht="15.75" thickBot="1">
      <c r="B47" s="357" t="s">
        <v>60</v>
      </c>
      <c r="C47" s="358">
        <v>36.684449489249999</v>
      </c>
      <c r="D47" s="358">
        <v>37.005119716750002</v>
      </c>
      <c r="E47" s="358">
        <v>37.302914325750002</v>
      </c>
      <c r="F47" s="358">
        <v>37.876319957749999</v>
      </c>
      <c r="G47" s="358">
        <v>38.357117287249999</v>
      </c>
      <c r="H47" s="358">
        <v>38.602307594000003</v>
      </c>
      <c r="I47" s="358">
        <v>39.123129817250003</v>
      </c>
      <c r="J47" s="358">
        <v>39.212846900499997</v>
      </c>
      <c r="K47" s="358">
        <v>39.120580990999997</v>
      </c>
      <c r="L47" s="358">
        <v>39.4817589735</v>
      </c>
      <c r="M47" s="358">
        <v>39.436042211249998</v>
      </c>
      <c r="N47" s="358">
        <v>39.59260572625</v>
      </c>
      <c r="O47" s="358">
        <v>39.792593943749999</v>
      </c>
      <c r="P47" s="358">
        <v>39.787321759000001</v>
      </c>
      <c r="Q47" s="358">
        <v>39.549427765750004</v>
      </c>
      <c r="R47" s="358">
        <v>39.775487366749999</v>
      </c>
      <c r="S47" s="358">
        <v>39.530943913249999</v>
      </c>
      <c r="T47" s="358">
        <v>39.556870772499998</v>
      </c>
      <c r="U47" s="358">
        <v>39.664051901999997</v>
      </c>
      <c r="V47" s="358">
        <v>39.662480996249997</v>
      </c>
      <c r="W47" s="358">
        <v>39.345497603250003</v>
      </c>
      <c r="X47" s="358">
        <v>39.025372836999999</v>
      </c>
      <c r="Y47" s="358">
        <v>38.960227272749997</v>
      </c>
      <c r="Z47" s="358">
        <v>38.927347887250001</v>
      </c>
      <c r="AA47" s="358">
        <v>38.753458471249999</v>
      </c>
      <c r="AB47" s="358">
        <v>38.399106189999998</v>
      </c>
      <c r="AC47" s="358">
        <v>38.2022145145</v>
      </c>
      <c r="AD47" s="358">
        <v>38.222284054500001</v>
      </c>
      <c r="AE47" s="358">
        <v>37.861310983999999</v>
      </c>
      <c r="AF47" s="358">
        <v>37.391420038</v>
      </c>
      <c r="AG47" s="358">
        <v>37.126973786999997</v>
      </c>
      <c r="AH47" s="358">
        <v>36.718196257499997</v>
      </c>
      <c r="AI47" s="358">
        <v>36.209991616000003</v>
      </c>
      <c r="AJ47" s="358">
        <v>35.995585755500002</v>
      </c>
      <c r="AK47" s="358">
        <v>35.439089396249997</v>
      </c>
      <c r="AL47" s="358">
        <v>35.080831951249998</v>
      </c>
      <c r="AM47" s="358">
        <v>34.854874011</v>
      </c>
      <c r="AN47" s="358">
        <v>35.044598194750002</v>
      </c>
      <c r="AO47" s="358">
        <v>34.966129912749999</v>
      </c>
      <c r="AP47" s="358">
        <v>35.123554990000002</v>
      </c>
      <c r="AQ47" s="358">
        <v>35.179764367499999</v>
      </c>
      <c r="AR47" s="358">
        <v>35.445678463999997</v>
      </c>
      <c r="AS47" s="358">
        <v>35.213448702000001</v>
      </c>
      <c r="AT47" s="358">
        <v>35.204050567499998</v>
      </c>
      <c r="AU47" s="358">
        <v>35.355546546500001</v>
      </c>
      <c r="AV47" s="358">
        <v>35.364595383000001</v>
      </c>
      <c r="AW47" s="358">
        <v>35.361601404250003</v>
      </c>
      <c r="AX47" s="358">
        <v>35.518741230750003</v>
      </c>
      <c r="AY47" s="358">
        <v>35.442843408000002</v>
      </c>
      <c r="AZ47" s="358">
        <v>35.617152973000003</v>
      </c>
      <c r="BA47" s="358">
        <v>35.82915368375</v>
      </c>
      <c r="BB47" s="358">
        <v>36.069389193749998</v>
      </c>
      <c r="BC47" s="358">
        <v>36.413634520750001</v>
      </c>
      <c r="BD47" s="358">
        <v>36.5429072035</v>
      </c>
      <c r="BE47" s="358">
        <v>36.694946417250002</v>
      </c>
      <c r="BF47" s="358">
        <v>36.940829784999998</v>
      </c>
      <c r="BG47" s="358">
        <v>37.086386761999997</v>
      </c>
      <c r="BH47" s="358">
        <v>37.078200020499999</v>
      </c>
      <c r="BI47" s="358">
        <v>37.236106112750001</v>
      </c>
      <c r="BJ47" s="358">
        <v>37.381010584750001</v>
      </c>
      <c r="BK47" s="359">
        <v>37.4836344235</v>
      </c>
    </row>
    <row r="48" spans="2:63" s="347" customFormat="1"/>
    <row r="49" spans="3:53" s="347" customFormat="1">
      <c r="C49" s="360"/>
      <c r="D49" s="360"/>
      <c r="E49" s="360"/>
      <c r="F49" s="360"/>
      <c r="G49" s="360"/>
      <c r="H49" s="360"/>
      <c r="I49" s="360"/>
      <c r="J49" s="360"/>
      <c r="K49" s="360"/>
      <c r="L49" s="360"/>
      <c r="M49" s="360"/>
      <c r="N49" s="360"/>
      <c r="O49" s="360"/>
      <c r="P49" s="360"/>
      <c r="Q49" s="360"/>
      <c r="R49" s="360"/>
      <c r="S49" s="360"/>
      <c r="T49" s="360"/>
      <c r="U49" s="360"/>
      <c r="V49" s="360"/>
      <c r="W49" s="360"/>
      <c r="X49" s="360"/>
      <c r="Y49" s="360"/>
      <c r="Z49" s="360"/>
      <c r="AA49" s="360"/>
      <c r="AB49" s="360"/>
      <c r="AC49" s="360"/>
      <c r="AD49" s="360"/>
      <c r="AE49" s="360"/>
      <c r="AF49" s="360"/>
      <c r="AG49" s="360"/>
      <c r="AH49" s="360"/>
      <c r="AI49" s="360"/>
      <c r="AJ49" s="360"/>
      <c r="AK49" s="360"/>
      <c r="AL49" s="360"/>
      <c r="AM49" s="360"/>
      <c r="AN49" s="360"/>
      <c r="AO49" s="360"/>
      <c r="AP49" s="360"/>
      <c r="AQ49" s="360"/>
      <c r="AR49" s="360"/>
      <c r="AS49" s="360"/>
      <c r="AT49" s="360"/>
      <c r="AU49" s="360"/>
      <c r="AV49" s="360"/>
      <c r="AW49" s="360"/>
      <c r="AX49" s="360"/>
      <c r="AY49" s="360"/>
      <c r="AZ49" s="360"/>
      <c r="BA49" s="360"/>
    </row>
    <row r="50" spans="3:53">
      <c r="C50" s="360"/>
      <c r="D50" s="360"/>
      <c r="E50" s="360"/>
      <c r="F50" s="360"/>
      <c r="G50" s="360"/>
      <c r="H50" s="360"/>
      <c r="I50" s="360"/>
      <c r="J50" s="360"/>
      <c r="K50" s="360"/>
      <c r="L50" s="360"/>
      <c r="M50" s="360"/>
      <c r="N50" s="360"/>
      <c r="O50" s="360"/>
      <c r="P50" s="360"/>
      <c r="Q50" s="360"/>
      <c r="R50" s="360"/>
      <c r="S50" s="360"/>
      <c r="T50" s="360"/>
      <c r="U50" s="360"/>
      <c r="V50" s="360"/>
      <c r="W50" s="360"/>
      <c r="X50" s="360"/>
      <c r="Y50" s="360"/>
      <c r="Z50" s="360"/>
      <c r="AA50" s="360"/>
      <c r="AB50" s="360"/>
      <c r="AC50" s="360"/>
      <c r="AD50" s="360"/>
      <c r="AE50" s="360"/>
      <c r="AF50" s="360"/>
      <c r="AG50" s="360"/>
      <c r="AH50" s="360"/>
      <c r="AI50" s="360"/>
      <c r="AJ50" s="360"/>
      <c r="AK50" s="360"/>
      <c r="AL50" s="360"/>
      <c r="AM50" s="360"/>
      <c r="AN50" s="360"/>
      <c r="AO50" s="360"/>
      <c r="AP50" s="360"/>
      <c r="AQ50" s="360"/>
      <c r="AR50" s="360"/>
      <c r="AS50" s="360"/>
      <c r="AT50" s="360"/>
      <c r="AU50" s="360"/>
      <c r="AV50" s="360"/>
      <c r="AW50" s="360"/>
      <c r="AX50" s="360"/>
      <c r="AY50" s="360"/>
      <c r="AZ50" s="360"/>
      <c r="BA50" s="360"/>
    </row>
    <row r="51" spans="3:53">
      <c r="C51" s="360"/>
      <c r="D51" s="360"/>
      <c r="E51" s="360"/>
      <c r="F51" s="360"/>
      <c r="G51" s="360"/>
      <c r="H51" s="360"/>
      <c r="I51" s="360"/>
      <c r="J51" s="360"/>
      <c r="K51" s="360"/>
      <c r="L51" s="360"/>
      <c r="M51" s="360"/>
      <c r="N51" s="360"/>
      <c r="O51" s="360"/>
      <c r="P51" s="360"/>
      <c r="Q51" s="360"/>
      <c r="R51" s="360"/>
      <c r="S51" s="360"/>
      <c r="T51" s="360"/>
      <c r="U51" s="360"/>
      <c r="V51" s="360"/>
      <c r="W51" s="360"/>
      <c r="X51" s="360"/>
      <c r="Y51" s="360"/>
      <c r="Z51" s="360"/>
      <c r="AA51" s="360"/>
      <c r="AB51" s="360"/>
      <c r="AC51" s="360"/>
      <c r="AD51" s="360"/>
      <c r="AE51" s="360"/>
      <c r="AF51" s="360"/>
      <c r="AG51" s="360"/>
      <c r="AH51" s="360"/>
      <c r="AI51" s="360"/>
      <c r="AJ51" s="360"/>
      <c r="AK51" s="360"/>
      <c r="AL51" s="360"/>
      <c r="AM51" s="360"/>
      <c r="AN51" s="360"/>
      <c r="AO51" s="360"/>
      <c r="AP51" s="360"/>
      <c r="AQ51" s="360"/>
      <c r="AR51" s="360"/>
      <c r="AS51" s="360"/>
      <c r="AT51" s="360"/>
      <c r="AU51" s="360"/>
      <c r="AV51" s="360"/>
      <c r="AW51" s="360"/>
      <c r="AX51" s="360"/>
      <c r="AY51" s="360"/>
      <c r="AZ51" s="360"/>
      <c r="BA51" s="360"/>
    </row>
    <row r="52" spans="3:53">
      <c r="C52" s="360"/>
      <c r="D52" s="360"/>
      <c r="E52" s="360"/>
      <c r="F52" s="360"/>
      <c r="G52" s="360"/>
      <c r="H52" s="360"/>
      <c r="I52" s="360"/>
      <c r="J52" s="360"/>
      <c r="K52" s="360"/>
      <c r="L52" s="360"/>
      <c r="M52" s="360"/>
      <c r="N52" s="360"/>
      <c r="O52" s="360"/>
      <c r="P52" s="360"/>
      <c r="Q52" s="360"/>
      <c r="R52" s="360"/>
      <c r="S52" s="360"/>
      <c r="T52" s="360"/>
      <c r="U52" s="360"/>
      <c r="V52" s="360"/>
      <c r="W52" s="360"/>
      <c r="X52" s="360"/>
      <c r="Y52" s="360"/>
      <c r="Z52" s="360"/>
      <c r="AA52" s="360"/>
      <c r="AB52" s="360"/>
      <c r="AC52" s="360"/>
      <c r="AD52" s="360"/>
      <c r="AE52" s="360"/>
      <c r="AF52" s="360"/>
      <c r="AG52" s="360"/>
      <c r="AH52" s="360"/>
      <c r="AI52" s="360"/>
      <c r="AJ52" s="360"/>
      <c r="AK52" s="360"/>
      <c r="AL52" s="360"/>
      <c r="AM52" s="360"/>
      <c r="AN52" s="360"/>
      <c r="AO52" s="360"/>
      <c r="AP52" s="360"/>
      <c r="AQ52" s="360"/>
      <c r="AR52" s="360"/>
      <c r="AS52" s="360"/>
      <c r="AT52" s="360"/>
      <c r="AU52" s="360"/>
      <c r="AV52" s="360"/>
      <c r="AW52" s="360"/>
      <c r="AX52" s="360"/>
      <c r="AY52" s="360"/>
      <c r="AZ52" s="360"/>
      <c r="BA52" s="360"/>
    </row>
    <row r="53" spans="3:53">
      <c r="C53" s="360"/>
      <c r="D53" s="360"/>
      <c r="E53" s="360"/>
      <c r="F53" s="360"/>
      <c r="G53" s="360"/>
      <c r="H53" s="360"/>
      <c r="I53" s="360"/>
      <c r="J53" s="360"/>
      <c r="K53" s="360"/>
      <c r="L53" s="360"/>
      <c r="M53" s="360"/>
      <c r="N53" s="360"/>
      <c r="O53" s="360"/>
      <c r="P53" s="360"/>
      <c r="Q53" s="360"/>
      <c r="R53" s="360"/>
      <c r="S53" s="360"/>
      <c r="T53" s="360"/>
      <c r="U53" s="360"/>
      <c r="V53" s="360"/>
      <c r="W53" s="360"/>
      <c r="X53" s="360"/>
      <c r="Y53" s="360"/>
      <c r="Z53" s="360"/>
      <c r="AA53" s="360"/>
      <c r="AB53" s="360"/>
      <c r="AC53" s="360"/>
      <c r="AD53" s="360"/>
      <c r="AE53" s="360"/>
      <c r="AF53" s="360"/>
      <c r="AG53" s="360"/>
      <c r="AH53" s="360"/>
      <c r="AI53" s="360"/>
      <c r="AJ53" s="360"/>
      <c r="AK53" s="360"/>
      <c r="AL53" s="360"/>
      <c r="AM53" s="360"/>
      <c r="AN53" s="360"/>
      <c r="AO53" s="360"/>
      <c r="AP53" s="360"/>
      <c r="AQ53" s="360"/>
      <c r="AR53" s="360"/>
      <c r="AS53" s="360"/>
      <c r="AT53" s="360"/>
      <c r="AU53" s="360"/>
      <c r="AV53" s="360"/>
      <c r="AW53" s="360"/>
      <c r="AX53" s="360"/>
      <c r="AY53" s="360"/>
      <c r="AZ53" s="360"/>
      <c r="BA53" s="360"/>
    </row>
    <row r="54" spans="3:53">
      <c r="C54" s="360"/>
      <c r="D54" s="360"/>
      <c r="E54" s="360"/>
      <c r="F54" s="360"/>
      <c r="G54" s="360"/>
      <c r="H54" s="360"/>
      <c r="I54" s="360"/>
      <c r="J54" s="360"/>
      <c r="K54" s="360"/>
      <c r="L54" s="360"/>
      <c r="M54" s="360"/>
      <c r="N54" s="360"/>
      <c r="O54" s="360"/>
      <c r="P54" s="360"/>
      <c r="Q54" s="360"/>
      <c r="R54" s="360"/>
      <c r="S54" s="360"/>
      <c r="T54" s="360"/>
      <c r="U54" s="360"/>
      <c r="V54" s="360"/>
      <c r="W54" s="360"/>
      <c r="X54" s="360"/>
      <c r="Y54" s="360"/>
      <c r="Z54" s="360"/>
      <c r="AA54" s="360"/>
      <c r="AB54" s="360"/>
      <c r="AC54" s="360"/>
      <c r="AD54" s="360"/>
      <c r="AE54" s="360"/>
      <c r="AF54" s="360"/>
      <c r="AG54" s="360"/>
      <c r="AH54" s="360"/>
      <c r="AI54" s="360"/>
      <c r="AJ54" s="360"/>
      <c r="AK54" s="360"/>
      <c r="AL54" s="360"/>
      <c r="AM54" s="360"/>
      <c r="AN54" s="360"/>
      <c r="AO54" s="360"/>
      <c r="AP54" s="360"/>
      <c r="AQ54" s="360"/>
      <c r="AR54" s="360"/>
      <c r="AS54" s="360"/>
      <c r="AT54" s="360"/>
      <c r="AU54" s="360"/>
      <c r="AV54" s="360"/>
      <c r="AW54" s="360"/>
      <c r="AX54" s="360"/>
      <c r="AY54" s="360"/>
      <c r="AZ54" s="360"/>
      <c r="BA54" s="360"/>
    </row>
    <row r="55" spans="3:53">
      <c r="C55" s="360"/>
      <c r="D55" s="360"/>
      <c r="E55" s="360"/>
      <c r="F55" s="360"/>
      <c r="G55" s="360"/>
      <c r="H55" s="360"/>
      <c r="I55" s="360"/>
      <c r="J55" s="360"/>
      <c r="K55" s="360"/>
      <c r="L55" s="360"/>
      <c r="M55" s="360"/>
      <c r="N55" s="360"/>
      <c r="O55" s="360"/>
      <c r="P55" s="360"/>
      <c r="Q55" s="360"/>
      <c r="R55" s="360"/>
      <c r="S55" s="360"/>
      <c r="T55" s="360"/>
      <c r="U55" s="360"/>
      <c r="V55" s="360"/>
      <c r="W55" s="360"/>
      <c r="X55" s="360"/>
      <c r="Y55" s="360"/>
      <c r="Z55" s="360"/>
      <c r="AA55" s="360"/>
      <c r="AB55" s="360"/>
      <c r="AC55" s="360"/>
      <c r="AD55" s="360"/>
      <c r="AE55" s="360"/>
      <c r="AF55" s="360"/>
      <c r="AG55" s="360"/>
      <c r="AH55" s="360"/>
      <c r="AI55" s="360"/>
      <c r="AJ55" s="360"/>
      <c r="AK55" s="360"/>
      <c r="AL55" s="360"/>
      <c r="AM55" s="360"/>
      <c r="AN55" s="360"/>
      <c r="AO55" s="360"/>
      <c r="AP55" s="360"/>
      <c r="AQ55" s="360"/>
      <c r="AR55" s="360"/>
      <c r="AS55" s="360"/>
      <c r="AT55" s="360"/>
      <c r="AU55" s="360"/>
      <c r="AV55" s="360"/>
      <c r="AW55" s="360"/>
      <c r="AX55" s="360"/>
      <c r="AY55" s="360"/>
      <c r="AZ55" s="360"/>
      <c r="BA55" s="360"/>
    </row>
    <row r="56" spans="3:53">
      <c r="C56" s="360"/>
      <c r="D56" s="360"/>
      <c r="E56" s="360"/>
      <c r="F56" s="360"/>
      <c r="G56" s="360"/>
      <c r="H56" s="360"/>
      <c r="I56" s="360"/>
      <c r="J56" s="360"/>
      <c r="K56" s="360"/>
      <c r="L56" s="360"/>
      <c r="M56" s="360"/>
      <c r="N56" s="360"/>
      <c r="O56" s="360"/>
      <c r="P56" s="360"/>
      <c r="Q56" s="360"/>
      <c r="R56" s="360"/>
      <c r="S56" s="360"/>
      <c r="T56" s="360"/>
      <c r="U56" s="360"/>
      <c r="V56" s="360"/>
      <c r="W56" s="360"/>
      <c r="X56" s="360"/>
      <c r="Y56" s="360"/>
      <c r="Z56" s="360"/>
      <c r="AA56" s="360"/>
      <c r="AB56" s="360"/>
      <c r="AC56" s="360"/>
      <c r="AD56" s="360"/>
      <c r="AE56" s="360"/>
      <c r="AF56" s="360"/>
      <c r="AG56" s="360"/>
      <c r="AH56" s="360"/>
      <c r="AI56" s="360"/>
      <c r="AJ56" s="360"/>
      <c r="AK56" s="360"/>
      <c r="AL56" s="360"/>
      <c r="AM56" s="360"/>
      <c r="AN56" s="360"/>
      <c r="AO56" s="360"/>
      <c r="AP56" s="360"/>
      <c r="AQ56" s="360"/>
      <c r="AR56" s="360"/>
      <c r="AS56" s="360"/>
      <c r="AT56" s="360"/>
      <c r="AU56" s="360"/>
      <c r="AV56" s="360"/>
      <c r="AW56" s="360"/>
      <c r="AX56" s="360"/>
      <c r="AY56" s="360"/>
      <c r="AZ56" s="360"/>
      <c r="BA56" s="360"/>
    </row>
    <row r="57" spans="3:53">
      <c r="C57" s="360"/>
      <c r="D57" s="360"/>
      <c r="E57" s="360"/>
      <c r="F57" s="360"/>
      <c r="G57" s="360"/>
      <c r="H57" s="360"/>
      <c r="I57" s="360"/>
      <c r="J57" s="360"/>
      <c r="K57" s="360"/>
      <c r="L57" s="360"/>
      <c r="M57" s="360"/>
      <c r="N57" s="360"/>
      <c r="O57" s="360"/>
      <c r="P57" s="360"/>
      <c r="Q57" s="360"/>
      <c r="R57" s="360"/>
      <c r="S57" s="360"/>
      <c r="T57" s="360"/>
      <c r="U57" s="360"/>
      <c r="V57" s="360"/>
      <c r="W57" s="360"/>
      <c r="X57" s="360"/>
      <c r="Y57" s="360"/>
      <c r="Z57" s="360"/>
      <c r="AA57" s="360"/>
      <c r="AB57" s="360"/>
      <c r="AC57" s="360"/>
      <c r="AD57" s="360"/>
      <c r="AE57" s="360"/>
      <c r="AF57" s="360"/>
      <c r="AG57" s="360"/>
      <c r="AH57" s="360"/>
      <c r="AI57" s="360"/>
      <c r="AJ57" s="360"/>
      <c r="AK57" s="360"/>
      <c r="AL57" s="360"/>
      <c r="AM57" s="360"/>
      <c r="AN57" s="360"/>
      <c r="AO57" s="360"/>
      <c r="AP57" s="360"/>
      <c r="AQ57" s="360"/>
      <c r="AR57" s="360"/>
      <c r="AS57" s="360"/>
      <c r="AT57" s="360"/>
      <c r="AU57" s="360"/>
      <c r="AV57" s="360"/>
      <c r="AW57" s="360"/>
      <c r="AX57" s="360"/>
      <c r="AY57" s="360"/>
      <c r="AZ57" s="360"/>
      <c r="BA57" s="360"/>
    </row>
    <row r="58" spans="3:53">
      <c r="C58" s="360"/>
      <c r="D58" s="360"/>
      <c r="E58" s="360"/>
      <c r="F58" s="360"/>
      <c r="G58" s="360"/>
      <c r="H58" s="360"/>
      <c r="I58" s="360"/>
      <c r="J58" s="360"/>
      <c r="K58" s="360"/>
      <c r="L58" s="360"/>
      <c r="M58" s="360"/>
      <c r="N58" s="360"/>
      <c r="O58" s="360"/>
      <c r="P58" s="360"/>
      <c r="Q58" s="360"/>
      <c r="R58" s="360"/>
      <c r="S58" s="360"/>
      <c r="T58" s="360"/>
      <c r="U58" s="360"/>
      <c r="V58" s="360"/>
      <c r="W58" s="360"/>
      <c r="X58" s="360"/>
      <c r="Y58" s="360"/>
      <c r="Z58" s="360"/>
      <c r="AA58" s="360"/>
      <c r="AB58" s="360"/>
      <c r="AC58" s="360"/>
      <c r="AD58" s="360"/>
      <c r="AE58" s="360"/>
      <c r="AF58" s="360"/>
      <c r="AG58" s="360"/>
      <c r="AH58" s="360"/>
      <c r="AI58" s="360"/>
      <c r="AJ58" s="360"/>
      <c r="AK58" s="360"/>
      <c r="AL58" s="360"/>
      <c r="AM58" s="360"/>
      <c r="AN58" s="360"/>
      <c r="AO58" s="360"/>
      <c r="AP58" s="360"/>
      <c r="AQ58" s="360"/>
      <c r="AR58" s="360"/>
      <c r="AS58" s="360"/>
      <c r="AT58" s="360"/>
      <c r="AU58" s="360"/>
      <c r="AV58" s="360"/>
      <c r="AW58" s="360"/>
      <c r="AX58" s="360"/>
      <c r="AY58" s="360"/>
      <c r="AZ58" s="360"/>
      <c r="BA58" s="360"/>
    </row>
    <row r="59" spans="3:53">
      <c r="C59" s="360"/>
      <c r="D59" s="360"/>
      <c r="E59" s="360"/>
      <c r="F59" s="360"/>
      <c r="G59" s="360"/>
      <c r="H59" s="360"/>
      <c r="I59" s="360"/>
      <c r="J59" s="360"/>
      <c r="K59" s="360"/>
      <c r="L59" s="360"/>
      <c r="M59" s="360"/>
      <c r="N59" s="360"/>
      <c r="O59" s="360"/>
      <c r="P59" s="360"/>
      <c r="Q59" s="360"/>
      <c r="R59" s="360"/>
      <c r="S59" s="360"/>
      <c r="T59" s="360"/>
      <c r="U59" s="360"/>
      <c r="V59" s="360"/>
      <c r="W59" s="360"/>
      <c r="X59" s="360"/>
      <c r="Y59" s="360"/>
      <c r="Z59" s="360"/>
      <c r="AA59" s="360"/>
      <c r="AB59" s="360"/>
      <c r="AC59" s="360"/>
      <c r="AD59" s="360"/>
      <c r="AE59" s="360"/>
      <c r="AF59" s="360"/>
      <c r="AG59" s="360"/>
      <c r="AH59" s="360"/>
      <c r="AI59" s="360"/>
      <c r="AJ59" s="360"/>
      <c r="AK59" s="360"/>
      <c r="AL59" s="360"/>
      <c r="AM59" s="360"/>
      <c r="AN59" s="360"/>
      <c r="AO59" s="360"/>
      <c r="AP59" s="360"/>
      <c r="AQ59" s="360"/>
      <c r="AR59" s="360"/>
      <c r="AS59" s="360"/>
      <c r="AT59" s="360"/>
      <c r="AU59" s="360"/>
      <c r="AV59" s="360"/>
      <c r="AW59" s="360"/>
      <c r="AX59" s="360"/>
      <c r="AY59" s="360"/>
      <c r="AZ59" s="360"/>
      <c r="BA59" s="360"/>
    </row>
    <row r="60" spans="3:53">
      <c r="C60" s="360"/>
      <c r="D60" s="360"/>
      <c r="E60" s="360"/>
      <c r="F60" s="360"/>
      <c r="G60" s="360"/>
      <c r="H60" s="360"/>
      <c r="I60" s="360"/>
      <c r="J60" s="360"/>
      <c r="K60" s="360"/>
      <c r="L60" s="360"/>
      <c r="M60" s="360"/>
      <c r="N60" s="360"/>
      <c r="O60" s="360"/>
      <c r="P60" s="360"/>
      <c r="Q60" s="360"/>
      <c r="R60" s="360"/>
      <c r="S60" s="360"/>
      <c r="T60" s="360"/>
      <c r="U60" s="360"/>
      <c r="V60" s="360"/>
      <c r="W60" s="360"/>
      <c r="X60" s="360"/>
      <c r="Y60" s="360"/>
      <c r="Z60" s="360"/>
      <c r="AA60" s="360"/>
      <c r="AB60" s="360"/>
      <c r="AC60" s="360"/>
      <c r="AD60" s="360"/>
      <c r="AE60" s="360"/>
      <c r="AF60" s="360"/>
      <c r="AG60" s="360"/>
      <c r="AH60" s="360"/>
      <c r="AI60" s="360"/>
      <c r="AJ60" s="360"/>
      <c r="AK60" s="360"/>
      <c r="AL60" s="360"/>
      <c r="AM60" s="360"/>
      <c r="AN60" s="360"/>
      <c r="AO60" s="360"/>
      <c r="AP60" s="360"/>
      <c r="AQ60" s="360"/>
      <c r="AR60" s="360"/>
      <c r="AS60" s="360"/>
      <c r="AT60" s="360"/>
      <c r="AU60" s="360"/>
      <c r="AV60" s="360"/>
      <c r="AW60" s="360"/>
      <c r="AX60" s="360"/>
      <c r="AY60" s="360"/>
      <c r="AZ60" s="360"/>
      <c r="BA60" s="360"/>
    </row>
    <row r="61" spans="3:53">
      <c r="C61" s="360"/>
      <c r="D61" s="360"/>
      <c r="E61" s="360"/>
      <c r="F61" s="360"/>
      <c r="G61" s="360"/>
      <c r="H61" s="360"/>
      <c r="I61" s="360"/>
      <c r="J61" s="360"/>
      <c r="K61" s="360"/>
      <c r="L61" s="360"/>
      <c r="M61" s="360"/>
      <c r="N61" s="360"/>
      <c r="O61" s="360"/>
      <c r="P61" s="360"/>
      <c r="Q61" s="360"/>
      <c r="R61" s="360"/>
      <c r="S61" s="360"/>
      <c r="T61" s="360"/>
      <c r="U61" s="360"/>
      <c r="V61" s="360"/>
      <c r="W61" s="360"/>
      <c r="X61" s="360"/>
      <c r="Y61" s="360"/>
      <c r="Z61" s="360"/>
      <c r="AA61" s="360"/>
      <c r="AB61" s="360"/>
      <c r="AC61" s="360"/>
      <c r="AD61" s="360"/>
      <c r="AE61" s="360"/>
      <c r="AF61" s="360"/>
      <c r="AG61" s="360"/>
      <c r="AH61" s="360"/>
      <c r="AI61" s="360"/>
      <c r="AJ61" s="360"/>
      <c r="AK61" s="360"/>
      <c r="AL61" s="360"/>
      <c r="AM61" s="360"/>
      <c r="AN61" s="360"/>
      <c r="AO61" s="360"/>
      <c r="AP61" s="360"/>
      <c r="AQ61" s="360"/>
      <c r="AR61" s="360"/>
      <c r="AS61" s="360"/>
      <c r="AT61" s="360"/>
      <c r="AU61" s="360"/>
      <c r="AV61" s="360"/>
      <c r="AW61" s="360"/>
      <c r="AX61" s="360"/>
      <c r="AY61" s="360"/>
      <c r="AZ61" s="360"/>
      <c r="BA61" s="360"/>
    </row>
    <row r="62" spans="3:53">
      <c r="C62" s="360"/>
      <c r="D62" s="360"/>
      <c r="E62" s="360"/>
      <c r="F62" s="360"/>
      <c r="G62" s="360"/>
      <c r="H62" s="360"/>
      <c r="I62" s="360"/>
      <c r="J62" s="360"/>
      <c r="K62" s="360"/>
      <c r="L62" s="360"/>
      <c r="M62" s="360"/>
      <c r="N62" s="360"/>
      <c r="O62" s="360"/>
      <c r="P62" s="360"/>
      <c r="Q62" s="360"/>
      <c r="R62" s="360"/>
      <c r="S62" s="360"/>
      <c r="T62" s="360"/>
      <c r="U62" s="360"/>
      <c r="V62" s="360"/>
      <c r="W62" s="360"/>
      <c r="X62" s="360"/>
      <c r="Y62" s="360"/>
      <c r="Z62" s="360"/>
      <c r="AA62" s="360"/>
      <c r="AB62" s="360"/>
      <c r="AC62" s="360"/>
      <c r="AD62" s="360"/>
      <c r="AE62" s="360"/>
      <c r="AF62" s="360"/>
      <c r="AG62" s="360"/>
      <c r="AH62" s="360"/>
      <c r="AI62" s="360"/>
      <c r="AJ62" s="360"/>
      <c r="AK62" s="360"/>
      <c r="AL62" s="360"/>
      <c r="AM62" s="360"/>
      <c r="AN62" s="360"/>
      <c r="AO62" s="360"/>
      <c r="AP62" s="360"/>
      <c r="AQ62" s="360"/>
      <c r="AR62" s="360"/>
      <c r="AS62" s="360"/>
      <c r="AT62" s="360"/>
      <c r="AU62" s="360"/>
      <c r="AV62" s="360"/>
      <c r="AW62" s="360"/>
      <c r="AX62" s="360"/>
      <c r="AY62" s="360"/>
      <c r="AZ62" s="360"/>
      <c r="BA62" s="360"/>
    </row>
    <row r="63" spans="3:53">
      <c r="C63" s="360"/>
      <c r="D63" s="360"/>
      <c r="E63" s="360"/>
      <c r="F63" s="360"/>
      <c r="G63" s="360"/>
      <c r="H63" s="360"/>
      <c r="I63" s="360"/>
      <c r="J63" s="360"/>
      <c r="K63" s="360"/>
      <c r="L63" s="360"/>
      <c r="M63" s="360"/>
      <c r="N63" s="360"/>
      <c r="O63" s="360"/>
      <c r="P63" s="360"/>
      <c r="Q63" s="360"/>
      <c r="R63" s="360"/>
      <c r="S63" s="360"/>
      <c r="T63" s="360"/>
      <c r="U63" s="360"/>
      <c r="V63" s="360"/>
      <c r="W63" s="360"/>
      <c r="X63" s="360"/>
      <c r="Y63" s="360"/>
      <c r="Z63" s="360"/>
      <c r="AA63" s="360"/>
      <c r="AB63" s="360"/>
      <c r="AC63" s="360"/>
      <c r="AD63" s="360"/>
      <c r="AE63" s="360"/>
      <c r="AF63" s="360"/>
      <c r="AG63" s="360"/>
      <c r="AH63" s="360"/>
      <c r="AI63" s="360"/>
      <c r="AJ63" s="360"/>
      <c r="AK63" s="360"/>
      <c r="AL63" s="360"/>
      <c r="AM63" s="360"/>
      <c r="AN63" s="360"/>
      <c r="AO63" s="360"/>
      <c r="AP63" s="360"/>
      <c r="AQ63" s="360"/>
      <c r="AR63" s="360"/>
      <c r="AS63" s="360"/>
      <c r="AT63" s="360"/>
      <c r="AU63" s="360"/>
      <c r="AV63" s="360"/>
      <c r="AW63" s="360"/>
      <c r="AX63" s="360"/>
      <c r="AY63" s="360"/>
      <c r="AZ63" s="360"/>
      <c r="BA63" s="360"/>
    </row>
    <row r="64" spans="3:53">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c r="AL64" s="360"/>
      <c r="AM64" s="360"/>
      <c r="AN64" s="360"/>
      <c r="AO64" s="360"/>
      <c r="AP64" s="360"/>
      <c r="AQ64" s="360"/>
      <c r="AR64" s="360"/>
      <c r="AS64" s="360"/>
      <c r="AT64" s="360"/>
      <c r="AU64" s="360"/>
      <c r="AV64" s="360"/>
      <c r="AW64" s="360"/>
      <c r="AX64" s="360"/>
      <c r="AY64" s="360"/>
      <c r="AZ64" s="360"/>
      <c r="BA64" s="360"/>
    </row>
    <row r="65" spans="3:53">
      <c r="C65" s="360"/>
      <c r="D65" s="360"/>
      <c r="E65" s="360"/>
      <c r="F65" s="360"/>
      <c r="G65" s="360"/>
      <c r="H65" s="360"/>
      <c r="I65" s="360"/>
      <c r="J65" s="360"/>
      <c r="K65" s="360"/>
      <c r="L65" s="360"/>
      <c r="M65" s="360"/>
      <c r="N65" s="360"/>
      <c r="O65" s="360"/>
      <c r="P65" s="360"/>
      <c r="Q65" s="360"/>
      <c r="R65" s="360"/>
      <c r="S65" s="360"/>
      <c r="T65" s="360"/>
      <c r="U65" s="360"/>
      <c r="V65" s="360"/>
      <c r="W65" s="360"/>
      <c r="X65" s="360"/>
      <c r="Y65" s="360"/>
      <c r="Z65" s="360"/>
      <c r="AA65" s="360"/>
      <c r="AB65" s="360"/>
      <c r="AC65" s="360"/>
      <c r="AD65" s="360"/>
      <c r="AE65" s="360"/>
      <c r="AF65" s="360"/>
      <c r="AG65" s="360"/>
      <c r="AH65" s="360"/>
      <c r="AI65" s="360"/>
      <c r="AJ65" s="360"/>
      <c r="AK65" s="360"/>
      <c r="AL65" s="360"/>
      <c r="AM65" s="360"/>
      <c r="AN65" s="360"/>
      <c r="AO65" s="360"/>
      <c r="AP65" s="360"/>
      <c r="AQ65" s="360"/>
      <c r="AR65" s="360"/>
      <c r="AS65" s="360"/>
      <c r="AT65" s="360"/>
      <c r="AU65" s="360"/>
      <c r="AV65" s="360"/>
      <c r="AW65" s="360"/>
      <c r="AX65" s="360"/>
      <c r="AY65" s="360"/>
      <c r="AZ65" s="360"/>
      <c r="BA65" s="360"/>
    </row>
    <row r="66" spans="3:53">
      <c r="C66" s="360"/>
      <c r="D66" s="360"/>
      <c r="E66" s="360"/>
      <c r="F66" s="360"/>
      <c r="G66" s="360"/>
      <c r="H66" s="360"/>
      <c r="I66" s="360"/>
      <c r="J66" s="360"/>
      <c r="K66" s="360"/>
      <c r="L66" s="360"/>
      <c r="M66" s="360"/>
      <c r="N66" s="360"/>
      <c r="O66" s="360"/>
      <c r="P66" s="360"/>
      <c r="Q66" s="360"/>
      <c r="R66" s="360"/>
      <c r="S66" s="360"/>
      <c r="T66" s="360"/>
      <c r="U66" s="360"/>
      <c r="V66" s="360"/>
      <c r="W66" s="360"/>
      <c r="X66" s="360"/>
      <c r="Y66" s="360"/>
      <c r="Z66" s="360"/>
      <c r="AA66" s="360"/>
      <c r="AB66" s="360"/>
      <c r="AC66" s="360"/>
      <c r="AD66" s="360"/>
      <c r="AE66" s="360"/>
      <c r="AF66" s="360"/>
      <c r="AG66" s="360"/>
      <c r="AH66" s="360"/>
      <c r="AI66" s="360"/>
      <c r="AJ66" s="360"/>
      <c r="AK66" s="360"/>
      <c r="AL66" s="360"/>
      <c r="AM66" s="360"/>
      <c r="AN66" s="360"/>
      <c r="AO66" s="360"/>
      <c r="AP66" s="360"/>
      <c r="AQ66" s="360"/>
      <c r="AR66" s="360"/>
      <c r="AS66" s="360"/>
      <c r="AT66" s="360"/>
      <c r="AU66" s="360"/>
      <c r="AV66" s="360"/>
      <c r="AW66" s="360"/>
      <c r="AX66" s="360"/>
      <c r="AY66" s="360"/>
      <c r="AZ66" s="360"/>
      <c r="BA66" s="360"/>
    </row>
    <row r="67" spans="3:53">
      <c r="C67" s="360"/>
      <c r="D67" s="360"/>
      <c r="E67" s="360"/>
      <c r="F67" s="360"/>
      <c r="G67" s="360"/>
      <c r="H67" s="360"/>
      <c r="I67" s="360"/>
      <c r="J67" s="360"/>
      <c r="K67" s="360"/>
      <c r="L67" s="360"/>
      <c r="M67" s="360"/>
      <c r="N67" s="360"/>
      <c r="O67" s="360"/>
      <c r="P67" s="360"/>
      <c r="Q67" s="360"/>
      <c r="R67" s="360"/>
      <c r="S67" s="360"/>
      <c r="T67" s="360"/>
      <c r="U67" s="360"/>
      <c r="V67" s="360"/>
      <c r="W67" s="360"/>
      <c r="X67" s="360"/>
      <c r="Y67" s="360"/>
      <c r="Z67" s="360"/>
      <c r="AA67" s="360"/>
      <c r="AB67" s="360"/>
      <c r="AC67" s="360"/>
      <c r="AD67" s="360"/>
      <c r="AE67" s="360"/>
      <c r="AF67" s="360"/>
      <c r="AG67" s="360"/>
      <c r="AH67" s="360"/>
      <c r="AI67" s="360"/>
      <c r="AJ67" s="360"/>
      <c r="AK67" s="360"/>
      <c r="AL67" s="360"/>
      <c r="AM67" s="360"/>
      <c r="AN67" s="360"/>
      <c r="AO67" s="360"/>
      <c r="AP67" s="360"/>
      <c r="AQ67" s="360"/>
      <c r="AR67" s="360"/>
      <c r="AS67" s="360"/>
      <c r="AT67" s="360"/>
      <c r="AU67" s="360"/>
      <c r="AV67" s="360"/>
      <c r="AW67" s="360"/>
      <c r="AX67" s="360"/>
      <c r="AY67" s="360"/>
      <c r="AZ67" s="360"/>
      <c r="BA67" s="360"/>
    </row>
    <row r="68" spans="3:53">
      <c r="C68" s="360"/>
      <c r="D68" s="360"/>
      <c r="E68" s="360"/>
      <c r="F68" s="360"/>
      <c r="G68" s="360"/>
      <c r="H68" s="360"/>
      <c r="I68" s="360"/>
      <c r="J68" s="360"/>
      <c r="K68" s="360"/>
      <c r="L68" s="360"/>
      <c r="M68" s="360"/>
      <c r="N68" s="360"/>
      <c r="O68" s="360"/>
      <c r="P68" s="360"/>
      <c r="Q68" s="360"/>
      <c r="R68" s="360"/>
      <c r="S68" s="360"/>
      <c r="T68" s="360"/>
      <c r="U68" s="360"/>
      <c r="V68" s="360"/>
      <c r="W68" s="360"/>
      <c r="X68" s="360"/>
      <c r="Y68" s="360"/>
      <c r="Z68" s="360"/>
      <c r="AA68" s="360"/>
      <c r="AB68" s="360"/>
      <c r="AC68" s="360"/>
      <c r="AD68" s="360"/>
      <c r="AE68" s="360"/>
      <c r="AF68" s="360"/>
      <c r="AG68" s="360"/>
      <c r="AH68" s="360"/>
      <c r="AI68" s="360"/>
      <c r="AJ68" s="360"/>
      <c r="AK68" s="360"/>
      <c r="AL68" s="360"/>
      <c r="AM68" s="360"/>
      <c r="AN68" s="360"/>
      <c r="AO68" s="360"/>
      <c r="AP68" s="360"/>
      <c r="AQ68" s="360"/>
      <c r="AR68" s="360"/>
      <c r="AS68" s="360"/>
      <c r="AT68" s="360"/>
      <c r="AU68" s="360"/>
      <c r="AV68" s="360"/>
      <c r="AW68" s="360"/>
      <c r="AX68" s="360"/>
      <c r="AY68" s="360"/>
      <c r="AZ68" s="360"/>
      <c r="BA68" s="360"/>
    </row>
    <row r="69" spans="3:53">
      <c r="C69" s="360"/>
      <c r="D69" s="360"/>
      <c r="E69" s="360"/>
      <c r="F69" s="360"/>
      <c r="G69" s="360"/>
      <c r="H69" s="360"/>
      <c r="I69" s="360"/>
      <c r="J69" s="360"/>
      <c r="K69" s="360"/>
      <c r="L69" s="360"/>
      <c r="M69" s="360"/>
      <c r="N69" s="360"/>
      <c r="O69" s="360"/>
      <c r="P69" s="360"/>
      <c r="Q69" s="360"/>
      <c r="R69" s="360"/>
      <c r="S69" s="360"/>
      <c r="T69" s="360"/>
      <c r="U69" s="360"/>
      <c r="V69" s="360"/>
      <c r="W69" s="360"/>
      <c r="X69" s="360"/>
      <c r="Y69" s="360"/>
      <c r="Z69" s="360"/>
      <c r="AA69" s="360"/>
      <c r="AB69" s="360"/>
      <c r="AC69" s="360"/>
      <c r="AD69" s="360"/>
      <c r="AE69" s="360"/>
      <c r="AF69" s="360"/>
      <c r="AG69" s="360"/>
      <c r="AH69" s="360"/>
      <c r="AI69" s="360"/>
      <c r="AJ69" s="360"/>
      <c r="AK69" s="360"/>
      <c r="AL69" s="360"/>
      <c r="AM69" s="360"/>
      <c r="AN69" s="360"/>
      <c r="AO69" s="360"/>
      <c r="AP69" s="360"/>
      <c r="AQ69" s="360"/>
      <c r="AR69" s="360"/>
      <c r="AS69" s="360"/>
      <c r="AT69" s="360"/>
      <c r="AU69" s="360"/>
      <c r="AV69" s="360"/>
      <c r="AW69" s="360"/>
      <c r="AX69" s="360"/>
      <c r="AY69" s="360"/>
      <c r="AZ69" s="360"/>
      <c r="BA69" s="360"/>
    </row>
    <row r="70" spans="3:53">
      <c r="C70" s="360"/>
      <c r="D70" s="360"/>
      <c r="E70" s="360"/>
      <c r="F70" s="360"/>
      <c r="G70" s="360"/>
      <c r="H70" s="360"/>
      <c r="I70" s="360"/>
      <c r="J70" s="360"/>
      <c r="K70" s="360"/>
      <c r="L70" s="360"/>
      <c r="M70" s="360"/>
      <c r="N70" s="360"/>
      <c r="O70" s="360"/>
      <c r="P70" s="360"/>
      <c r="Q70" s="360"/>
      <c r="R70" s="360"/>
      <c r="S70" s="360"/>
      <c r="T70" s="360"/>
      <c r="U70" s="360"/>
      <c r="V70" s="360"/>
      <c r="W70" s="360"/>
      <c r="X70" s="360"/>
      <c r="Y70" s="360"/>
      <c r="Z70" s="360"/>
      <c r="AA70" s="360"/>
      <c r="AB70" s="360"/>
      <c r="AC70" s="360"/>
      <c r="AD70" s="360"/>
      <c r="AE70" s="360"/>
      <c r="AF70" s="360"/>
      <c r="AG70" s="360"/>
      <c r="AH70" s="360"/>
      <c r="AI70" s="360"/>
      <c r="AJ70" s="360"/>
      <c r="AK70" s="360"/>
      <c r="AL70" s="360"/>
      <c r="AM70" s="360"/>
      <c r="AN70" s="360"/>
      <c r="AO70" s="360"/>
      <c r="AP70" s="360"/>
      <c r="AQ70" s="360"/>
      <c r="AR70" s="360"/>
      <c r="AS70" s="360"/>
      <c r="AT70" s="360"/>
      <c r="AU70" s="360"/>
      <c r="AV70" s="360"/>
      <c r="AW70" s="360"/>
      <c r="AX70" s="360"/>
      <c r="AY70" s="360"/>
      <c r="AZ70" s="360"/>
      <c r="BA70" s="360"/>
    </row>
    <row r="71" spans="3:53">
      <c r="C71" s="360"/>
      <c r="D71" s="360"/>
      <c r="E71" s="360"/>
      <c r="F71" s="360"/>
      <c r="G71" s="360"/>
      <c r="H71" s="360"/>
      <c r="I71" s="360"/>
      <c r="J71" s="360"/>
      <c r="K71" s="360"/>
      <c r="L71" s="360"/>
      <c r="M71" s="360"/>
      <c r="N71" s="360"/>
      <c r="O71" s="360"/>
      <c r="P71" s="360"/>
      <c r="Q71" s="360"/>
      <c r="R71" s="360"/>
      <c r="S71" s="360"/>
      <c r="T71" s="360"/>
      <c r="U71" s="360"/>
      <c r="V71" s="360"/>
      <c r="W71" s="360"/>
      <c r="X71" s="360"/>
      <c r="Y71" s="360"/>
      <c r="Z71" s="360"/>
      <c r="AA71" s="360"/>
      <c r="AB71" s="360"/>
      <c r="AC71" s="360"/>
      <c r="AD71" s="360"/>
      <c r="AE71" s="360"/>
      <c r="AF71" s="360"/>
      <c r="AG71" s="360"/>
      <c r="AH71" s="360"/>
      <c r="AI71" s="360"/>
      <c r="AJ71" s="360"/>
      <c r="AK71" s="360"/>
      <c r="AL71" s="360"/>
      <c r="AM71" s="360"/>
      <c r="AN71" s="360"/>
      <c r="AO71" s="360"/>
      <c r="AP71" s="360"/>
      <c r="AQ71" s="360"/>
      <c r="AR71" s="360"/>
      <c r="AS71" s="360"/>
      <c r="AT71" s="360"/>
      <c r="AU71" s="360"/>
      <c r="AV71" s="360"/>
      <c r="AW71" s="360"/>
      <c r="AX71" s="360"/>
      <c r="AY71" s="360"/>
      <c r="AZ71" s="360"/>
      <c r="BA71" s="360"/>
    </row>
  </sheetData>
  <mergeCells count="2">
    <mergeCell ref="C17:F19"/>
    <mergeCell ref="H17:K19"/>
  </mergeCell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33"/>
  <sheetViews>
    <sheetView workbookViewId="0">
      <selection activeCell="A2" sqref="A2"/>
    </sheetView>
  </sheetViews>
  <sheetFormatPr baseColWidth="10" defaultRowHeight="15"/>
  <cols>
    <col min="1" max="1" width="11.42578125" style="29"/>
    <col min="2" max="2" width="40.140625" style="29" customWidth="1"/>
    <col min="3" max="53" width="6.85546875" style="30" customWidth="1"/>
    <col min="54" max="63" width="6.85546875" style="29" customWidth="1"/>
    <col min="64" max="16384" width="11.42578125" style="29"/>
  </cols>
  <sheetData>
    <row r="1" spans="1:63" s="17" customFormat="1" ht="15.75">
      <c r="A1" s="16" t="s">
        <v>406</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row>
    <row r="2" spans="1:63" s="17" customFormat="1" ht="15.75">
      <c r="B2" s="19"/>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row>
    <row r="3" spans="1:63" s="17" customFormat="1" ht="15.75" thickBot="1">
      <c r="C3" s="658"/>
      <c r="D3" s="658"/>
      <c r="E3" s="658"/>
      <c r="F3" s="658"/>
      <c r="G3" s="658"/>
      <c r="H3" s="658"/>
      <c r="I3" s="658"/>
      <c r="J3" s="658"/>
      <c r="K3" s="658"/>
      <c r="L3" s="658"/>
      <c r="M3" s="658"/>
      <c r="N3" s="658"/>
      <c r="O3" s="658"/>
      <c r="P3" s="658"/>
      <c r="Q3" s="658"/>
      <c r="R3" s="658"/>
      <c r="S3" s="658"/>
      <c r="T3" s="658"/>
      <c r="U3" s="658"/>
      <c r="V3" s="658"/>
      <c r="W3" s="658"/>
      <c r="X3" s="658"/>
      <c r="Y3" s="658"/>
      <c r="Z3" s="658"/>
      <c r="AA3" s="658"/>
      <c r="AB3" s="658"/>
      <c r="AC3" s="658"/>
      <c r="AD3" s="658"/>
      <c r="AE3" s="658"/>
      <c r="AF3" s="658"/>
      <c r="AG3" s="658"/>
      <c r="AH3" s="658"/>
      <c r="AI3" s="658"/>
      <c r="AJ3" s="658"/>
      <c r="AK3" s="658"/>
      <c r="AL3" s="658"/>
      <c r="AM3" s="658"/>
      <c r="AN3" s="658"/>
      <c r="AO3" s="658"/>
      <c r="AP3" s="658"/>
      <c r="AQ3" s="658"/>
      <c r="AR3" s="658"/>
      <c r="AS3" s="658"/>
      <c r="AT3" s="658"/>
      <c r="AU3" s="658"/>
      <c r="AV3" s="658"/>
      <c r="AW3" s="658"/>
      <c r="AX3" s="658"/>
      <c r="AY3" s="658"/>
      <c r="AZ3" s="658"/>
      <c r="BA3" s="658"/>
      <c r="BB3" s="659"/>
      <c r="BC3" s="659"/>
      <c r="BD3" s="659"/>
      <c r="BE3" s="659"/>
      <c r="BF3" s="659"/>
      <c r="BG3" s="659"/>
      <c r="BH3" s="659"/>
      <c r="BI3" s="659"/>
      <c r="BJ3" s="659"/>
      <c r="BK3" s="659"/>
    </row>
    <row r="4" spans="1:63" s="20" customFormat="1" ht="15.75" thickBot="1">
      <c r="B4" s="21" t="s">
        <v>77</v>
      </c>
      <c r="C4" s="304">
        <v>1940</v>
      </c>
      <c r="D4" s="305">
        <v>1941</v>
      </c>
      <c r="E4" s="305">
        <v>1942</v>
      </c>
      <c r="F4" s="305">
        <v>1943</v>
      </c>
      <c r="G4" s="305">
        <v>1944</v>
      </c>
      <c r="H4" s="305">
        <v>1945</v>
      </c>
      <c r="I4" s="305">
        <v>1946</v>
      </c>
      <c r="J4" s="305">
        <v>1947</v>
      </c>
      <c r="K4" s="305">
        <v>1948</v>
      </c>
      <c r="L4" s="305">
        <v>1949</v>
      </c>
      <c r="M4" s="305">
        <v>1950</v>
      </c>
      <c r="N4" s="305">
        <v>1951</v>
      </c>
      <c r="O4" s="305">
        <v>1952</v>
      </c>
      <c r="P4" s="305">
        <v>1953</v>
      </c>
      <c r="Q4" s="305">
        <v>1954</v>
      </c>
      <c r="R4" s="305">
        <v>1955</v>
      </c>
      <c r="S4" s="305">
        <v>1956</v>
      </c>
      <c r="T4" s="305">
        <v>1957</v>
      </c>
      <c r="U4" s="305">
        <v>1958</v>
      </c>
      <c r="V4" s="305">
        <v>1959</v>
      </c>
      <c r="W4" s="305">
        <v>1960</v>
      </c>
      <c r="X4" s="305">
        <v>1961</v>
      </c>
      <c r="Y4" s="305">
        <v>1962</v>
      </c>
      <c r="Z4" s="305">
        <v>1963</v>
      </c>
      <c r="AA4" s="305">
        <v>1964</v>
      </c>
      <c r="AB4" s="305">
        <v>1965</v>
      </c>
      <c r="AC4" s="305">
        <v>1966</v>
      </c>
      <c r="AD4" s="305">
        <v>1967</v>
      </c>
      <c r="AE4" s="305">
        <v>1968</v>
      </c>
      <c r="AF4" s="305">
        <v>1969</v>
      </c>
      <c r="AG4" s="305">
        <v>1970</v>
      </c>
      <c r="AH4" s="305">
        <v>1971</v>
      </c>
      <c r="AI4" s="305">
        <v>1972</v>
      </c>
      <c r="AJ4" s="305">
        <v>1973</v>
      </c>
      <c r="AK4" s="305">
        <v>1974</v>
      </c>
      <c r="AL4" s="305">
        <v>1975</v>
      </c>
      <c r="AM4" s="305">
        <v>1976</v>
      </c>
      <c r="AN4" s="305">
        <v>1977</v>
      </c>
      <c r="AO4" s="305">
        <v>1978</v>
      </c>
      <c r="AP4" s="305">
        <v>1979</v>
      </c>
      <c r="AQ4" s="305">
        <v>1980</v>
      </c>
      <c r="AR4" s="305">
        <v>1981</v>
      </c>
      <c r="AS4" s="305">
        <v>1982</v>
      </c>
      <c r="AT4" s="305">
        <v>1983</v>
      </c>
      <c r="AU4" s="305">
        <v>1984</v>
      </c>
      <c r="AV4" s="305">
        <v>1985</v>
      </c>
      <c r="AW4" s="305">
        <v>1986</v>
      </c>
      <c r="AX4" s="305">
        <v>1987</v>
      </c>
      <c r="AY4" s="305">
        <v>1988</v>
      </c>
      <c r="AZ4" s="305">
        <v>1989</v>
      </c>
      <c r="BA4" s="305">
        <v>1990</v>
      </c>
      <c r="BB4" s="305">
        <v>1991</v>
      </c>
      <c r="BC4" s="305">
        <v>1992</v>
      </c>
      <c r="BD4" s="305">
        <v>1993</v>
      </c>
      <c r="BE4" s="305">
        <v>1994</v>
      </c>
      <c r="BF4" s="305">
        <v>1995</v>
      </c>
      <c r="BG4" s="305">
        <v>1996</v>
      </c>
      <c r="BH4" s="305">
        <v>1997</v>
      </c>
      <c r="BI4" s="305">
        <v>1998</v>
      </c>
      <c r="BJ4" s="305">
        <v>1999</v>
      </c>
      <c r="BK4" s="306">
        <v>2000</v>
      </c>
    </row>
    <row r="5" spans="1:63" s="20" customFormat="1">
      <c r="B5" s="1063">
        <v>1.7999999999999999E-2</v>
      </c>
      <c r="C5" s="307">
        <v>3.698984826396523E-2</v>
      </c>
      <c r="D5" s="308">
        <v>3.6015672940629351E-2</v>
      </c>
      <c r="E5" s="308">
        <v>3.4875426835530465E-2</v>
      </c>
      <c r="F5" s="308">
        <v>3.3777747541778425E-2</v>
      </c>
      <c r="G5" s="308">
        <v>3.2737121365673305E-2</v>
      </c>
      <c r="H5" s="308">
        <v>3.1746466059456635E-2</v>
      </c>
      <c r="I5" s="308">
        <v>3.0800885399444811E-2</v>
      </c>
      <c r="J5" s="308">
        <v>2.9906865719258491E-2</v>
      </c>
      <c r="K5" s="308">
        <v>2.9005032888236748E-2</v>
      </c>
      <c r="L5" s="308">
        <v>2.841289711567474E-2</v>
      </c>
      <c r="M5" s="308">
        <v>2.7801967713572573E-2</v>
      </c>
      <c r="N5" s="308">
        <v>2.7274439751284074E-2</v>
      </c>
      <c r="O5" s="308">
        <v>2.6741487104437578E-2</v>
      </c>
      <c r="P5" s="308">
        <v>2.6199317260767963E-2</v>
      </c>
      <c r="Q5" s="308">
        <v>2.5690693065542503E-2</v>
      </c>
      <c r="R5" s="308">
        <v>2.528042607993175E-2</v>
      </c>
      <c r="S5" s="308">
        <v>2.4858102708253504E-2</v>
      </c>
      <c r="T5" s="308">
        <v>2.4664359815157244E-2</v>
      </c>
      <c r="U5" s="308">
        <v>2.4408700558167906E-2</v>
      </c>
      <c r="V5" s="308">
        <v>2.431994793527914E-2</v>
      </c>
      <c r="W5" s="308">
        <v>2.4166806101193927E-2</v>
      </c>
      <c r="X5" s="308">
        <v>2.3939389334517891E-2</v>
      </c>
      <c r="Y5" s="308">
        <v>2.3668499801704268E-2</v>
      </c>
      <c r="Z5" s="308">
        <v>2.2841007849955797E-2</v>
      </c>
      <c r="AA5" s="308">
        <v>2.2679367426669539E-2</v>
      </c>
      <c r="AB5" s="308">
        <v>2.199510852078157E-2</v>
      </c>
      <c r="AC5" s="308">
        <v>2.1753285021509083E-2</v>
      </c>
      <c r="AD5" s="308">
        <v>2.1535080558083841E-2</v>
      </c>
      <c r="AE5" s="308">
        <v>2.1027188957892129E-2</v>
      </c>
      <c r="AF5" s="308">
        <v>2.0318507686932774E-2</v>
      </c>
      <c r="AG5" s="308">
        <v>2.0139433842618404E-2</v>
      </c>
      <c r="AH5" s="308">
        <v>2.0004499325960712E-2</v>
      </c>
      <c r="AI5" s="308">
        <v>1.9609714063038575E-2</v>
      </c>
      <c r="AJ5" s="308">
        <v>1.9729621274367615E-2</v>
      </c>
      <c r="AK5" s="308">
        <v>1.9349341762392669E-2</v>
      </c>
      <c r="AL5" s="308">
        <v>1.9247339423137166E-2</v>
      </c>
      <c r="AM5" s="308">
        <v>1.9370457000705832E-2</v>
      </c>
      <c r="AN5" s="308">
        <v>1.9510681935939633E-2</v>
      </c>
      <c r="AO5" s="308">
        <v>1.9447667401049085E-2</v>
      </c>
      <c r="AP5" s="308">
        <v>1.9591820874260701E-2</v>
      </c>
      <c r="AQ5" s="308">
        <v>1.9746712561277802E-2</v>
      </c>
      <c r="AR5" s="308">
        <v>1.9908169668175768E-2</v>
      </c>
      <c r="AS5" s="308">
        <v>2.0070964187889118E-2</v>
      </c>
      <c r="AT5" s="308">
        <v>2.0232783616078942E-2</v>
      </c>
      <c r="AU5" s="308">
        <v>2.0394079837960932E-2</v>
      </c>
      <c r="AV5" s="308">
        <v>2.0554346879554819E-2</v>
      </c>
      <c r="AW5" s="308">
        <v>2.0714057783139506E-2</v>
      </c>
      <c r="AX5" s="308">
        <v>2.0872130078837481E-2</v>
      </c>
      <c r="AY5" s="308">
        <v>2.1022295681683234E-2</v>
      </c>
      <c r="AZ5" s="308">
        <v>2.1165584347173194E-2</v>
      </c>
      <c r="BA5" s="308">
        <v>2.1253118929696613E-2</v>
      </c>
      <c r="BB5" s="308">
        <v>2.1430315200592354E-2</v>
      </c>
      <c r="BC5" s="308">
        <v>2.1556991335531572E-2</v>
      </c>
      <c r="BD5" s="308">
        <v>2.1673938976138007E-2</v>
      </c>
      <c r="BE5" s="308">
        <v>2.1990569605989663E-2</v>
      </c>
      <c r="BF5" s="308">
        <v>2.2103052157858682E-2</v>
      </c>
      <c r="BG5" s="308">
        <v>2.2212706737793075E-2</v>
      </c>
      <c r="BH5" s="308">
        <v>2.2319980672932838E-2</v>
      </c>
      <c r="BI5" s="308">
        <v>2.242195591414986E-2</v>
      </c>
      <c r="BJ5" s="308">
        <v>2.2521095043941175E-2</v>
      </c>
      <c r="BK5" s="309">
        <v>2.261729253361322E-2</v>
      </c>
    </row>
    <row r="6" spans="1:63" s="20" customFormat="1">
      <c r="B6" s="1063">
        <v>1.4999999999999999E-2</v>
      </c>
      <c r="C6" s="310">
        <v>3.698984826396523E-2</v>
      </c>
      <c r="D6" s="311">
        <v>3.6015672940629351E-2</v>
      </c>
      <c r="E6" s="311">
        <v>3.4875426835530465E-2</v>
      </c>
      <c r="F6" s="311">
        <v>3.3777747541778425E-2</v>
      </c>
      <c r="G6" s="311">
        <v>3.2737121365673305E-2</v>
      </c>
      <c r="H6" s="311">
        <v>3.1746466059456635E-2</v>
      </c>
      <c r="I6" s="311">
        <v>3.0800885399444811E-2</v>
      </c>
      <c r="J6" s="311">
        <v>2.9906865719258491E-2</v>
      </c>
      <c r="K6" s="311">
        <v>2.9005032888236748E-2</v>
      </c>
      <c r="L6" s="311">
        <v>2.841289711567474E-2</v>
      </c>
      <c r="M6" s="311">
        <v>2.7801967713572573E-2</v>
      </c>
      <c r="N6" s="311">
        <v>2.7274439751284074E-2</v>
      </c>
      <c r="O6" s="311">
        <v>2.6741487104437578E-2</v>
      </c>
      <c r="P6" s="311">
        <v>2.6199317260767963E-2</v>
      </c>
      <c r="Q6" s="311">
        <v>2.5690693065542503E-2</v>
      </c>
      <c r="R6" s="311">
        <v>2.528042607993175E-2</v>
      </c>
      <c r="S6" s="311">
        <v>2.4858102708253504E-2</v>
      </c>
      <c r="T6" s="311">
        <v>2.4664359815157244E-2</v>
      </c>
      <c r="U6" s="311">
        <v>2.4408700558167906E-2</v>
      </c>
      <c r="V6" s="311">
        <v>2.431994793527914E-2</v>
      </c>
      <c r="W6" s="311">
        <v>2.4166806101193927E-2</v>
      </c>
      <c r="X6" s="311">
        <v>2.3939411789128506E-2</v>
      </c>
      <c r="Y6" s="311">
        <v>2.3668547951948282E-2</v>
      </c>
      <c r="Z6" s="311">
        <v>2.2839978761805546E-2</v>
      </c>
      <c r="AA6" s="311">
        <v>2.2676889605623418E-2</v>
      </c>
      <c r="AB6" s="311">
        <v>2.1990860450163408E-2</v>
      </c>
      <c r="AC6" s="311">
        <v>2.1746172555665688E-2</v>
      </c>
      <c r="AD6" s="311">
        <v>2.1524716251061671E-2</v>
      </c>
      <c r="AE6" s="311">
        <v>2.1008009853284104E-2</v>
      </c>
      <c r="AF6" s="311">
        <v>2.0291835556642712E-2</v>
      </c>
      <c r="AG6" s="311">
        <v>2.010699962920004E-2</v>
      </c>
      <c r="AH6" s="311">
        <v>1.9964951347779092E-2</v>
      </c>
      <c r="AI6" s="311">
        <v>1.9547431355488198E-2</v>
      </c>
      <c r="AJ6" s="311">
        <v>1.9648198154917029E-2</v>
      </c>
      <c r="AK6" s="311">
        <v>1.9248463118793691E-2</v>
      </c>
      <c r="AL6" s="311">
        <v>1.9133210836526304E-2</v>
      </c>
      <c r="AM6" s="311">
        <v>1.9238305247496923E-2</v>
      </c>
      <c r="AN6" s="311">
        <v>1.9359390975078883E-2</v>
      </c>
      <c r="AO6" s="311">
        <v>1.9280752099442466E-2</v>
      </c>
      <c r="AP6" s="311">
        <v>1.9403826788595868E-2</v>
      </c>
      <c r="AQ6" s="311">
        <v>1.9536746180268683E-2</v>
      </c>
      <c r="AR6" s="311">
        <v>1.9675399082644596E-2</v>
      </c>
      <c r="AS6" s="311">
        <v>1.9814556048655341E-2</v>
      </c>
      <c r="AT6" s="311">
        <v>1.9951996898397217E-2</v>
      </c>
      <c r="AU6" s="311">
        <v>2.0088402719016907E-2</v>
      </c>
      <c r="AV6" s="311">
        <v>2.0223557859323504E-2</v>
      </c>
      <c r="AW6" s="311">
        <v>2.0358145442404219E-2</v>
      </c>
      <c r="AX6" s="311">
        <v>2.0491368099692986E-2</v>
      </c>
      <c r="AY6" s="311">
        <v>2.0617140554971991E-2</v>
      </c>
      <c r="AZ6" s="311">
        <v>2.0736747037962466E-2</v>
      </c>
      <c r="BA6" s="311">
        <v>2.0802053938720033E-2</v>
      </c>
      <c r="BB6" s="311">
        <v>2.0957531084913272E-2</v>
      </c>
      <c r="BC6" s="311">
        <v>2.1063081677809237E-2</v>
      </c>
      <c r="BD6" s="311">
        <v>2.1160939560651792E-2</v>
      </c>
      <c r="BE6" s="311">
        <v>2.145290383531484E-2</v>
      </c>
      <c r="BF6" s="311">
        <v>2.1549590958819476E-2</v>
      </c>
      <c r="BG6" s="311">
        <v>2.1645259051887855E-2</v>
      </c>
      <c r="BH6" s="311">
        <v>2.1740286309349433E-2</v>
      </c>
      <c r="BI6" s="311">
        <v>2.1831652993896888E-2</v>
      </c>
      <c r="BJ6" s="311">
        <v>2.1921775918993802E-2</v>
      </c>
      <c r="BK6" s="312">
        <v>2.2010454338998731E-2</v>
      </c>
    </row>
    <row r="7" spans="1:63" s="20" customFormat="1">
      <c r="B7" s="1063">
        <v>1.2999999999999999E-2</v>
      </c>
      <c r="C7" s="310">
        <v>3.698984826396523E-2</v>
      </c>
      <c r="D7" s="311">
        <v>3.6015672940629351E-2</v>
      </c>
      <c r="E7" s="311">
        <v>3.4875426835530465E-2</v>
      </c>
      <c r="F7" s="311">
        <v>3.3777747541778425E-2</v>
      </c>
      <c r="G7" s="311">
        <v>3.2737121365673305E-2</v>
      </c>
      <c r="H7" s="311">
        <v>3.1746466059456635E-2</v>
      </c>
      <c r="I7" s="311">
        <v>3.0800885399444811E-2</v>
      </c>
      <c r="J7" s="311">
        <v>2.9906865719258491E-2</v>
      </c>
      <c r="K7" s="311">
        <v>2.9005032888236748E-2</v>
      </c>
      <c r="L7" s="311">
        <v>2.841289711567474E-2</v>
      </c>
      <c r="M7" s="311">
        <v>2.7801967713572573E-2</v>
      </c>
      <c r="N7" s="311">
        <v>2.7274439751284074E-2</v>
      </c>
      <c r="O7" s="311">
        <v>2.6741487104437578E-2</v>
      </c>
      <c r="P7" s="311">
        <v>2.6199317260767963E-2</v>
      </c>
      <c r="Q7" s="311">
        <v>2.5690693065542503E-2</v>
      </c>
      <c r="R7" s="311">
        <v>2.528042607993175E-2</v>
      </c>
      <c r="S7" s="311">
        <v>2.4858102708253504E-2</v>
      </c>
      <c r="T7" s="311">
        <v>2.4664359815157244E-2</v>
      </c>
      <c r="U7" s="311">
        <v>2.4408700558167906E-2</v>
      </c>
      <c r="V7" s="311">
        <v>2.431994793527914E-2</v>
      </c>
      <c r="W7" s="311">
        <v>2.4166806101193927E-2</v>
      </c>
      <c r="X7" s="311">
        <v>2.3939434243741342E-2</v>
      </c>
      <c r="Y7" s="311">
        <v>2.3668551237517876E-2</v>
      </c>
      <c r="Z7" s="311">
        <v>2.2839220378833125E-2</v>
      </c>
      <c r="AA7" s="311">
        <v>2.2675086642173659E-2</v>
      </c>
      <c r="AB7" s="311">
        <v>2.1987813980220317E-2</v>
      </c>
      <c r="AC7" s="311">
        <v>2.1741967558853825E-2</v>
      </c>
      <c r="AD7" s="311">
        <v>2.1519100187587403E-2</v>
      </c>
      <c r="AE7" s="311">
        <v>2.0995436128861789E-2</v>
      </c>
      <c r="AF7" s="311">
        <v>2.0273221473896652E-2</v>
      </c>
      <c r="AG7" s="311">
        <v>2.0084451818080051E-2</v>
      </c>
      <c r="AH7" s="311">
        <v>1.9937598548430691E-2</v>
      </c>
      <c r="AI7" s="311">
        <v>1.9504906913854758E-2</v>
      </c>
      <c r="AJ7" s="311">
        <v>1.9596782696949311E-2</v>
      </c>
      <c r="AK7" s="311">
        <v>1.9180221924357088E-2</v>
      </c>
      <c r="AL7" s="311">
        <v>1.9056147399994616E-2</v>
      </c>
      <c r="AM7" s="311">
        <v>1.9149280523282686E-2</v>
      </c>
      <c r="AN7" s="311">
        <v>1.9257672533384618E-2</v>
      </c>
      <c r="AO7" s="311">
        <v>1.9168626638641495E-2</v>
      </c>
      <c r="AP7" s="311">
        <v>1.9277714053172135E-2</v>
      </c>
      <c r="AQ7" s="311">
        <v>1.939604792976346E-2</v>
      </c>
      <c r="AR7" s="311">
        <v>1.9519551466898433E-2</v>
      </c>
      <c r="AS7" s="311">
        <v>1.9642985807318158E-2</v>
      </c>
      <c r="AT7" s="311">
        <v>1.9764186135654338E-2</v>
      </c>
      <c r="AU7" s="311">
        <v>1.9884029849389862E-2</v>
      </c>
      <c r="AV7" s="311">
        <v>2.0002418519146525E-2</v>
      </c>
      <c r="AW7" s="311">
        <v>2.0120223868175691E-2</v>
      </c>
      <c r="AX7" s="311">
        <v>2.023683758404049E-2</v>
      </c>
      <c r="AY7" s="311">
        <v>2.0346344123957527E-2</v>
      </c>
      <c r="AZ7" s="311">
        <v>2.0450125586416235E-2</v>
      </c>
      <c r="BA7" s="311">
        <v>2.0500604538934541E-2</v>
      </c>
      <c r="BB7" s="311">
        <v>2.0641573184328799E-2</v>
      </c>
      <c r="BC7" s="311">
        <v>2.0733019448031076E-2</v>
      </c>
      <c r="BD7" s="311">
        <v>2.0818114869336934E-2</v>
      </c>
      <c r="BE7" s="311">
        <v>2.1093734705064149E-2</v>
      </c>
      <c r="BF7" s="311">
        <v>2.1179802199372988E-2</v>
      </c>
      <c r="BG7" s="311">
        <v>2.1266057564945706E-2</v>
      </c>
      <c r="BH7" s="311">
        <v>2.1352838813517794E-2</v>
      </c>
      <c r="BI7" s="311">
        <v>2.14370611268202E-2</v>
      </c>
      <c r="BJ7" s="311">
        <v>2.1521108380302634E-2</v>
      </c>
      <c r="BK7" s="312">
        <v>2.1604722233456108E-2</v>
      </c>
    </row>
    <row r="8" spans="1:63" s="20" customFormat="1" ht="15.75" thickBot="1">
      <c r="B8" s="1064">
        <v>0.01</v>
      </c>
      <c r="C8" s="313">
        <v>3.698984826396523E-2</v>
      </c>
      <c r="D8" s="314">
        <v>3.6015672940629351E-2</v>
      </c>
      <c r="E8" s="314">
        <v>3.4875426835530465E-2</v>
      </c>
      <c r="F8" s="314">
        <v>3.3777747541778425E-2</v>
      </c>
      <c r="G8" s="314">
        <v>3.2737121365673305E-2</v>
      </c>
      <c r="H8" s="314">
        <v>3.1746466059456635E-2</v>
      </c>
      <c r="I8" s="314">
        <v>3.0800885399444811E-2</v>
      </c>
      <c r="J8" s="314">
        <v>2.9906865719258491E-2</v>
      </c>
      <c r="K8" s="314">
        <v>2.9005032888236748E-2</v>
      </c>
      <c r="L8" s="314">
        <v>2.841289711567474E-2</v>
      </c>
      <c r="M8" s="314">
        <v>2.7801967713572573E-2</v>
      </c>
      <c r="N8" s="314">
        <v>2.7274439751284074E-2</v>
      </c>
      <c r="O8" s="314">
        <v>2.6741487104437578E-2</v>
      </c>
      <c r="P8" s="314">
        <v>2.6199317260767963E-2</v>
      </c>
      <c r="Q8" s="314">
        <v>2.5690693065542503E-2</v>
      </c>
      <c r="R8" s="314">
        <v>2.528042607993175E-2</v>
      </c>
      <c r="S8" s="314">
        <v>2.4858102708253504E-2</v>
      </c>
      <c r="T8" s="314">
        <v>2.4664359815157244E-2</v>
      </c>
      <c r="U8" s="314">
        <v>2.4408700558167906E-2</v>
      </c>
      <c r="V8" s="314">
        <v>2.431994793527914E-2</v>
      </c>
      <c r="W8" s="314">
        <v>2.4166806101193927E-2</v>
      </c>
      <c r="X8" s="314">
        <v>2.3939467925665037E-2</v>
      </c>
      <c r="Y8" s="314">
        <v>2.3668567318006373E-2</v>
      </c>
      <c r="Z8" s="314">
        <v>2.283803100924775E-2</v>
      </c>
      <c r="AA8" s="314">
        <v>2.2672320883902142E-2</v>
      </c>
      <c r="AB8" s="314">
        <v>2.1983187434908125E-2</v>
      </c>
      <c r="AC8" s="314">
        <v>2.1735652407339323E-2</v>
      </c>
      <c r="AD8" s="314">
        <v>2.1510713362539624E-2</v>
      </c>
      <c r="AE8" s="314">
        <v>2.0977004266582888E-2</v>
      </c>
      <c r="AF8" s="314">
        <v>2.0246061404131099E-2</v>
      </c>
      <c r="AG8" s="314">
        <v>2.0051594027656217E-2</v>
      </c>
      <c r="AH8" s="314">
        <v>1.9897740798864749E-2</v>
      </c>
      <c r="AI8" s="314">
        <v>1.9442905195579452E-2</v>
      </c>
      <c r="AJ8" s="314">
        <v>1.9521783204950127E-2</v>
      </c>
      <c r="AK8" s="314">
        <v>1.9080639737574456E-2</v>
      </c>
      <c r="AL8" s="314">
        <v>1.8943602522847325E-2</v>
      </c>
      <c r="AM8" s="314">
        <v>1.9019186016264733E-2</v>
      </c>
      <c r="AN8" s="314">
        <v>1.9108931857173994E-2</v>
      </c>
      <c r="AO8" s="314">
        <v>1.9004507863295883E-2</v>
      </c>
      <c r="AP8" s="314">
        <v>1.9092981538889608E-2</v>
      </c>
      <c r="AQ8" s="314">
        <v>1.9189781532046313E-2</v>
      </c>
      <c r="AR8" s="314">
        <v>1.9290873591549129E-2</v>
      </c>
      <c r="AS8" s="314">
        <v>1.9390995772104125E-2</v>
      </c>
      <c r="AT8" s="314">
        <v>1.9488055194852194E-2</v>
      </c>
      <c r="AU8" s="314">
        <v>1.9583219965434662E-2</v>
      </c>
      <c r="AV8" s="314">
        <v>1.9676598727103478E-2</v>
      </c>
      <c r="AW8" s="314">
        <v>1.9769343578716514E-2</v>
      </c>
      <c r="AX8" s="314">
        <v>1.9861054404880285E-2</v>
      </c>
      <c r="AY8" s="314">
        <v>1.9946000980249901E-2</v>
      </c>
      <c r="AZ8" s="314">
        <v>2.0025829164625142E-2</v>
      </c>
      <c r="BA8" s="314">
        <v>2.0102641051637393E-2</v>
      </c>
      <c r="BB8" s="314">
        <v>2.0172446299078106E-2</v>
      </c>
      <c r="BC8" s="314">
        <v>2.0242251546518819E-2</v>
      </c>
      <c r="BD8" s="314">
        <v>2.0400356530168473E-2</v>
      </c>
      <c r="BE8" s="314">
        <v>2.0467829302103779E-2</v>
      </c>
      <c r="BF8" s="314">
        <v>2.0628026111161546E-2</v>
      </c>
      <c r="BG8" s="314">
        <v>2.0699596801614595E-2</v>
      </c>
      <c r="BH8" s="314">
        <v>2.0773457628680658E-2</v>
      </c>
      <c r="BI8" s="314">
        <v>2.084643223439353E-2</v>
      </c>
      <c r="BJ8" s="314">
        <v>2.092085991910464E-2</v>
      </c>
      <c r="BK8" s="315">
        <v>2.0996398091746693E-2</v>
      </c>
    </row>
    <row r="9" spans="1:63" s="20" customFormat="1">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row>
    <row r="10" spans="1:63" s="17" customFormat="1">
      <c r="B10" s="26"/>
    </row>
    <row r="11" spans="1:63" s="17" customFormat="1">
      <c r="B11" s="26"/>
    </row>
    <row r="12" spans="1:63" s="17" customFormat="1">
      <c r="B12" s="26"/>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row>
    <row r="13" spans="1:63" s="17" customFormat="1">
      <c r="B13" s="26"/>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row>
    <row r="14" spans="1:63" s="17" customFormat="1">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row>
    <row r="15" spans="1:63" s="17" customFormat="1">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row>
    <row r="16" spans="1:63" s="17" customFormat="1">
      <c r="C16" s="18"/>
      <c r="D16" s="1321" t="s">
        <v>78</v>
      </c>
      <c r="E16" s="1321"/>
      <c r="F16" s="1321"/>
      <c r="G16" s="1321"/>
      <c r="H16" s="1321"/>
      <c r="I16" s="1321"/>
      <c r="J16" s="18"/>
      <c r="K16" s="40"/>
      <c r="L16" s="40"/>
      <c r="M16" s="40"/>
      <c r="N16" s="40"/>
      <c r="O16" s="40"/>
      <c r="P16" s="40"/>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row>
    <row r="17" spans="3:74" s="17" customFormat="1" ht="15" customHeight="1">
      <c r="C17" s="18"/>
      <c r="D17" s="1321"/>
      <c r="E17" s="1321"/>
      <c r="F17" s="1321"/>
      <c r="G17" s="1321"/>
      <c r="H17" s="1321"/>
      <c r="I17" s="1321"/>
      <c r="J17" s="18"/>
      <c r="K17" s="40"/>
      <c r="L17" s="40"/>
      <c r="M17" s="40"/>
      <c r="N17" s="40"/>
      <c r="O17" s="40"/>
      <c r="P17" s="40"/>
      <c r="Q17" s="18"/>
      <c r="R17" s="18"/>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row>
    <row r="18" spans="3:74" s="17" customFormat="1" ht="7.5" customHeight="1">
      <c r="C18" s="18"/>
      <c r="D18" s="1321"/>
      <c r="E18" s="1321"/>
      <c r="F18" s="1321"/>
      <c r="G18" s="1321"/>
      <c r="H18" s="1321"/>
      <c r="I18" s="1321"/>
      <c r="J18" s="18"/>
      <c r="K18" s="40"/>
      <c r="L18" s="40"/>
      <c r="M18" s="40"/>
      <c r="N18" s="40"/>
      <c r="O18" s="40"/>
      <c r="P18" s="40"/>
      <c r="Q18" s="18"/>
      <c r="R18" s="18"/>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row>
    <row r="19" spans="3:74" s="17" customFormat="1" ht="9.75" customHeight="1">
      <c r="C19" s="18"/>
      <c r="D19" s="1321"/>
      <c r="E19" s="1321"/>
      <c r="F19" s="1321"/>
      <c r="G19" s="1321"/>
      <c r="H19" s="1321"/>
      <c r="I19" s="1321"/>
      <c r="J19" s="18"/>
      <c r="K19" s="40"/>
      <c r="L19" s="40"/>
      <c r="M19" s="40"/>
      <c r="N19" s="40"/>
      <c r="O19" s="40"/>
      <c r="P19" s="40"/>
      <c r="Q19" s="18"/>
      <c r="R19" s="18"/>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row>
    <row r="20" spans="3:74" s="17" customFormat="1">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31"/>
      <c r="BR20" s="31"/>
      <c r="BS20" s="31"/>
      <c r="BT20" s="31"/>
      <c r="BU20" s="31"/>
      <c r="BV20" s="31"/>
    </row>
    <row r="21" spans="3:74" s="17" customFormat="1">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31"/>
      <c r="BR21" s="31"/>
      <c r="BS21" s="31"/>
      <c r="BT21" s="31"/>
      <c r="BU21" s="31"/>
      <c r="BV21" s="31"/>
    </row>
    <row r="22" spans="3:74" s="17" customFormat="1">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row>
    <row r="23" spans="3:74" s="17" customFormat="1">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row>
    <row r="24" spans="3:74" s="17" customFormat="1">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row>
    <row r="25" spans="3:74" s="17" customFormat="1">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row>
    <row r="26" spans="3:74" s="17" customFormat="1">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row>
    <row r="27" spans="3:74" s="17" customFormat="1">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row>
    <row r="28" spans="3:74" s="17" customFormat="1">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row>
    <row r="29" spans="3:74" s="17" customFormat="1">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row>
    <row r="30" spans="3:74" s="17" customFormat="1">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row>
    <row r="31" spans="3:74" s="17" customFormat="1">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row>
    <row r="32" spans="3:74" s="17" customFormat="1">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row>
    <row r="33" spans="3:53" s="17" customFormat="1">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row>
  </sheetData>
  <mergeCells count="1">
    <mergeCell ref="D16:I1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1"/>
  <sheetViews>
    <sheetView workbookViewId="0">
      <selection activeCell="A2" sqref="A2"/>
    </sheetView>
  </sheetViews>
  <sheetFormatPr baseColWidth="10" defaultRowHeight="15"/>
  <cols>
    <col min="2" max="2" width="38.42578125" customWidth="1"/>
    <col min="3" max="33" width="8.42578125" style="107" customWidth="1"/>
  </cols>
  <sheetData>
    <row r="1" spans="1:33" ht="15.75">
      <c r="A1" s="45" t="s">
        <v>318</v>
      </c>
    </row>
    <row r="2" spans="1:33" ht="15.75">
      <c r="A2" s="45"/>
    </row>
    <row r="3" spans="1:33" ht="15.75" thickBot="1">
      <c r="A3" s="515"/>
    </row>
    <row r="4" spans="1:33" ht="15.75" thickBot="1">
      <c r="B4" s="884"/>
      <c r="C4" s="885">
        <v>1990</v>
      </c>
      <c r="D4" s="886">
        <v>1991</v>
      </c>
      <c r="E4" s="886">
        <v>1992</v>
      </c>
      <c r="F4" s="886">
        <v>1993</v>
      </c>
      <c r="G4" s="886">
        <v>1994</v>
      </c>
      <c r="H4" s="886">
        <v>1995</v>
      </c>
      <c r="I4" s="886">
        <v>1996</v>
      </c>
      <c r="J4" s="886">
        <v>1997</v>
      </c>
      <c r="K4" s="886">
        <v>1998</v>
      </c>
      <c r="L4" s="886">
        <v>1999</v>
      </c>
      <c r="M4" s="886">
        <v>2000</v>
      </c>
      <c r="N4" s="886">
        <v>2001</v>
      </c>
      <c r="O4" s="886">
        <v>2002</v>
      </c>
      <c r="P4" s="886">
        <v>2003</v>
      </c>
      <c r="Q4" s="886">
        <v>2004</v>
      </c>
      <c r="R4" s="886">
        <v>2005</v>
      </c>
      <c r="S4" s="886">
        <v>2006</v>
      </c>
      <c r="T4" s="886">
        <v>2007</v>
      </c>
      <c r="U4" s="886">
        <v>2008</v>
      </c>
      <c r="V4" s="886">
        <v>2009</v>
      </c>
      <c r="W4" s="886">
        <v>2010</v>
      </c>
      <c r="X4" s="886">
        <v>2011</v>
      </c>
      <c r="Y4" s="886">
        <v>2012</v>
      </c>
      <c r="Z4" s="886">
        <v>2013</v>
      </c>
      <c r="AA4" s="886">
        <v>2014</v>
      </c>
      <c r="AB4" s="886">
        <v>2015</v>
      </c>
      <c r="AC4" s="886">
        <v>2016</v>
      </c>
      <c r="AD4" s="886">
        <v>2017</v>
      </c>
      <c r="AE4" s="886">
        <v>2018</v>
      </c>
      <c r="AF4" s="886">
        <v>2019</v>
      </c>
      <c r="AG4" s="887">
        <v>2020</v>
      </c>
    </row>
    <row r="5" spans="1:33">
      <c r="B5" s="888" t="s">
        <v>251</v>
      </c>
      <c r="C5" s="889">
        <v>0.22699999999999998</v>
      </c>
      <c r="D5" s="890">
        <v>0.23170000000000002</v>
      </c>
      <c r="E5" s="890">
        <v>0.23250000000000001</v>
      </c>
      <c r="F5" s="890">
        <v>0.23250000000000001</v>
      </c>
      <c r="G5" s="890">
        <v>0.2341</v>
      </c>
      <c r="H5" s="890">
        <v>0.2341</v>
      </c>
      <c r="I5" s="890">
        <v>0.2404</v>
      </c>
      <c r="J5" s="890">
        <v>0.24660000000000001</v>
      </c>
      <c r="K5" s="890">
        <v>0.25290000000000001</v>
      </c>
      <c r="L5" s="890">
        <v>0.2591</v>
      </c>
      <c r="M5" s="890">
        <v>0.2591</v>
      </c>
      <c r="N5" s="890">
        <v>0.2591</v>
      </c>
      <c r="O5" s="890">
        <v>0.25950000000000001</v>
      </c>
      <c r="P5" s="890">
        <v>0.25950000000000001</v>
      </c>
      <c r="Q5" s="890">
        <v>0.25950000000000001</v>
      </c>
      <c r="R5" s="890">
        <v>0.25950000000000001</v>
      </c>
      <c r="S5" s="890">
        <v>0.26150000000000001</v>
      </c>
      <c r="T5" s="890">
        <v>0.26150000000000001</v>
      </c>
      <c r="U5" s="890">
        <v>0.26150000000000001</v>
      </c>
      <c r="V5" s="890">
        <v>0.26150000000000001</v>
      </c>
      <c r="W5" s="890">
        <v>0.26150000000000001</v>
      </c>
      <c r="X5" s="890">
        <v>0.26150000000000001</v>
      </c>
      <c r="Y5" s="890">
        <v>0.26150000000000001</v>
      </c>
      <c r="Z5" s="890">
        <v>0.26350000000000001</v>
      </c>
      <c r="AA5" s="890">
        <v>0.26879999999999998</v>
      </c>
      <c r="AB5" s="890">
        <v>0.27200000000000002</v>
      </c>
      <c r="AC5" s="890">
        <v>0.27399999999999997</v>
      </c>
      <c r="AD5" s="890">
        <v>0.27500000000000002</v>
      </c>
      <c r="AE5" s="890">
        <v>0.27500000000000002</v>
      </c>
      <c r="AF5" s="890">
        <v>0.2777</v>
      </c>
      <c r="AG5" s="891">
        <v>0.2777</v>
      </c>
    </row>
    <row r="6" spans="1:33" ht="15.75" thickBot="1">
      <c r="B6" s="516" t="s">
        <v>252</v>
      </c>
      <c r="C6" s="517">
        <v>0.24399999999999999</v>
      </c>
      <c r="D6" s="518">
        <v>0.24909999999999999</v>
      </c>
      <c r="E6" s="518">
        <v>0.25019999999999998</v>
      </c>
      <c r="F6" s="518">
        <v>0.25019999999999998</v>
      </c>
      <c r="G6" s="518">
        <v>0.25379999999999997</v>
      </c>
      <c r="H6" s="518">
        <v>0.25409999999999999</v>
      </c>
      <c r="I6" s="518">
        <v>0.25650000000000001</v>
      </c>
      <c r="J6" s="518">
        <v>0.25950000000000001</v>
      </c>
      <c r="K6" s="518">
        <v>0.26239999999999997</v>
      </c>
      <c r="L6" s="518">
        <v>0.2651</v>
      </c>
      <c r="M6" s="518">
        <v>0.26519999999999999</v>
      </c>
      <c r="N6" s="518">
        <v>0.26519999999999999</v>
      </c>
      <c r="O6" s="518">
        <v>0.26539999999999997</v>
      </c>
      <c r="P6" s="518">
        <v>0.26539999999999997</v>
      </c>
      <c r="Q6" s="518">
        <v>0.26519999999999999</v>
      </c>
      <c r="R6" s="518">
        <v>0.2651</v>
      </c>
      <c r="S6" s="518">
        <v>0.2671</v>
      </c>
      <c r="T6" s="518">
        <v>0.2671</v>
      </c>
      <c r="U6" s="518">
        <v>0.2671</v>
      </c>
      <c r="V6" s="518">
        <v>0.2671</v>
      </c>
      <c r="W6" s="518">
        <v>0.2671</v>
      </c>
      <c r="X6" s="518">
        <v>0.2671</v>
      </c>
      <c r="Y6" s="518">
        <v>0.2671</v>
      </c>
      <c r="Z6" s="518">
        <v>0.26910000000000001</v>
      </c>
      <c r="AA6" s="518">
        <v>0.27410000000000001</v>
      </c>
      <c r="AB6" s="518">
        <v>0.27710000000000001</v>
      </c>
      <c r="AC6" s="518">
        <v>0.27910000000000001</v>
      </c>
      <c r="AD6" s="518">
        <v>0.28010000000000002</v>
      </c>
      <c r="AE6" s="518">
        <v>0.28010000000000002</v>
      </c>
      <c r="AF6" s="518">
        <v>0.28289999999999998</v>
      </c>
      <c r="AG6" s="519">
        <v>0.28289999999999998</v>
      </c>
    </row>
    <row r="24" spans="2:33">
      <c r="B24" s="428" t="s">
        <v>253</v>
      </c>
    </row>
    <row r="25" spans="2:33" ht="15.75" thickBot="1"/>
    <row r="26" spans="2:33" ht="15.75" thickBot="1">
      <c r="B26" s="884"/>
      <c r="C26" s="885">
        <v>1990</v>
      </c>
      <c r="D26" s="886">
        <v>1991</v>
      </c>
      <c r="E26" s="886">
        <v>1992</v>
      </c>
      <c r="F26" s="886">
        <v>1993</v>
      </c>
      <c r="G26" s="886">
        <v>1994</v>
      </c>
      <c r="H26" s="886">
        <v>1995</v>
      </c>
      <c r="I26" s="886">
        <v>1996</v>
      </c>
      <c r="J26" s="886">
        <v>1997</v>
      </c>
      <c r="K26" s="886">
        <v>1998</v>
      </c>
      <c r="L26" s="886">
        <v>1999</v>
      </c>
      <c r="M26" s="886">
        <v>2000</v>
      </c>
      <c r="N26" s="886">
        <v>2001</v>
      </c>
      <c r="O26" s="886">
        <v>2002</v>
      </c>
      <c r="P26" s="886">
        <v>2003</v>
      </c>
      <c r="Q26" s="886">
        <v>2004</v>
      </c>
      <c r="R26" s="886">
        <v>2005</v>
      </c>
      <c r="S26" s="886">
        <v>2006</v>
      </c>
      <c r="T26" s="886">
        <v>2007</v>
      </c>
      <c r="U26" s="886">
        <v>2008</v>
      </c>
      <c r="V26" s="886">
        <v>2009</v>
      </c>
      <c r="W26" s="886">
        <v>2010</v>
      </c>
      <c r="X26" s="886">
        <v>2011</v>
      </c>
      <c r="Y26" s="886">
        <v>2012</v>
      </c>
      <c r="Z26" s="886">
        <v>2013</v>
      </c>
      <c r="AA26" s="886">
        <v>2014</v>
      </c>
      <c r="AB26" s="886">
        <v>2015</v>
      </c>
      <c r="AC26" s="886">
        <v>2016</v>
      </c>
      <c r="AD26" s="886">
        <v>2017</v>
      </c>
      <c r="AE26" s="886">
        <v>2018</v>
      </c>
      <c r="AF26" s="886">
        <v>2019</v>
      </c>
      <c r="AG26" s="887">
        <v>2020</v>
      </c>
    </row>
    <row r="27" spans="2:33">
      <c r="B27" s="888" t="s">
        <v>10</v>
      </c>
      <c r="C27" s="889">
        <v>0.159</v>
      </c>
      <c r="D27" s="890">
        <v>0.16449999999999998</v>
      </c>
      <c r="E27" s="890">
        <v>0.16449999999999998</v>
      </c>
      <c r="F27" s="890">
        <v>0.16449999999999998</v>
      </c>
      <c r="G27" s="890">
        <v>0.16449999999999998</v>
      </c>
      <c r="H27" s="890">
        <v>0.16449999999999998</v>
      </c>
      <c r="I27" s="890">
        <v>0.16449999999999998</v>
      </c>
      <c r="J27" s="890">
        <v>0.16449999999999998</v>
      </c>
      <c r="K27" s="890">
        <v>0.16449999999999998</v>
      </c>
      <c r="L27" s="890">
        <v>0.16449999999999998</v>
      </c>
      <c r="M27" s="890">
        <v>0.16449999999999998</v>
      </c>
      <c r="N27" s="890">
        <v>0.16449999999999998</v>
      </c>
      <c r="O27" s="890">
        <v>0.16449999999999998</v>
      </c>
      <c r="P27" s="890">
        <v>0.16449999999999998</v>
      </c>
      <c r="Q27" s="890">
        <v>0.16449999999999998</v>
      </c>
      <c r="R27" s="890">
        <v>0.16449999999999998</v>
      </c>
      <c r="S27" s="890">
        <v>0.16649999999999998</v>
      </c>
      <c r="T27" s="890">
        <v>0.16649999999999998</v>
      </c>
      <c r="U27" s="890">
        <v>0.16649999999999998</v>
      </c>
      <c r="V27" s="890">
        <v>0.16649999999999998</v>
      </c>
      <c r="W27" s="890">
        <v>0.16649999999999998</v>
      </c>
      <c r="X27" s="890">
        <v>0.16649999999999998</v>
      </c>
      <c r="Y27" s="890">
        <v>0.16649999999999998</v>
      </c>
      <c r="Z27" s="890">
        <v>0.16850000000000001</v>
      </c>
      <c r="AA27" s="890">
        <v>0.17249999999999999</v>
      </c>
      <c r="AB27" s="890">
        <v>0.17449999999999999</v>
      </c>
      <c r="AC27" s="890">
        <v>0.17649999999999999</v>
      </c>
      <c r="AD27" s="890">
        <v>0.17749999999999999</v>
      </c>
      <c r="AE27" s="890">
        <v>0.17749999999999999</v>
      </c>
      <c r="AF27" s="890">
        <v>0.17749999999999999</v>
      </c>
      <c r="AG27" s="891">
        <v>0.17749999999999999</v>
      </c>
    </row>
    <row r="28" spans="2:33">
      <c r="B28" s="892" t="s">
        <v>254</v>
      </c>
      <c r="C28" s="893">
        <v>6.8000000000000005E-2</v>
      </c>
      <c r="D28" s="520">
        <v>6.7199999999999996E-2</v>
      </c>
      <c r="E28" s="520">
        <v>6.8000000000000005E-2</v>
      </c>
      <c r="F28" s="520">
        <v>6.8000000000000005E-2</v>
      </c>
      <c r="G28" s="520">
        <v>6.9599999999999995E-2</v>
      </c>
      <c r="H28" s="520">
        <v>6.9599999999999995E-2</v>
      </c>
      <c r="I28" s="520">
        <v>7.5899999999999995E-2</v>
      </c>
      <c r="J28" s="520">
        <v>8.2100000000000006E-2</v>
      </c>
      <c r="K28" s="520">
        <v>8.8399999999999992E-2</v>
      </c>
      <c r="L28" s="520">
        <v>9.4600000000000004E-2</v>
      </c>
      <c r="M28" s="520">
        <v>9.4600000000000004E-2</v>
      </c>
      <c r="N28" s="520">
        <v>9.4600000000000004E-2</v>
      </c>
      <c r="O28" s="520">
        <v>9.5000000000000001E-2</v>
      </c>
      <c r="P28" s="520">
        <v>9.5000000000000001E-2</v>
      </c>
      <c r="Q28" s="520">
        <v>9.5000000000000001E-2</v>
      </c>
      <c r="R28" s="520">
        <v>9.5000000000000001E-2</v>
      </c>
      <c r="S28" s="520">
        <v>9.5000000000000001E-2</v>
      </c>
      <c r="T28" s="520">
        <v>9.5000000000000001E-2</v>
      </c>
      <c r="U28" s="520">
        <v>9.5000000000000001E-2</v>
      </c>
      <c r="V28" s="520">
        <v>9.5000000000000001E-2</v>
      </c>
      <c r="W28" s="520">
        <v>9.5000000000000001E-2</v>
      </c>
      <c r="X28" s="520">
        <v>9.5000000000000001E-2</v>
      </c>
      <c r="Y28" s="520">
        <v>9.5000000000000001E-2</v>
      </c>
      <c r="Z28" s="520">
        <v>9.5000000000000001E-2</v>
      </c>
      <c r="AA28" s="520">
        <v>9.6300000000000011E-2</v>
      </c>
      <c r="AB28" s="520">
        <v>9.7500000000000003E-2</v>
      </c>
      <c r="AC28" s="520">
        <v>9.7500000000000003E-2</v>
      </c>
      <c r="AD28" s="520">
        <v>9.7500000000000003E-2</v>
      </c>
      <c r="AE28" s="520">
        <v>9.7500000000000003E-2</v>
      </c>
      <c r="AF28" s="520">
        <v>0.1002</v>
      </c>
      <c r="AG28" s="521">
        <v>0.1002</v>
      </c>
    </row>
    <row r="29" spans="2:33" ht="15.75" thickBot="1">
      <c r="B29" s="516" t="s">
        <v>255</v>
      </c>
      <c r="C29" s="517">
        <v>8.5000000000000006E-2</v>
      </c>
      <c r="D29" s="518">
        <v>8.4600000000000009E-2</v>
      </c>
      <c r="E29" s="518">
        <v>8.5699999999999998E-2</v>
      </c>
      <c r="F29" s="518">
        <v>8.5699999999999998E-2</v>
      </c>
      <c r="G29" s="518">
        <v>8.929999999999999E-2</v>
      </c>
      <c r="H29" s="518">
        <v>8.9600000000000013E-2</v>
      </c>
      <c r="I29" s="518">
        <v>9.1999999999999998E-2</v>
      </c>
      <c r="J29" s="518">
        <v>9.5000000000000001E-2</v>
      </c>
      <c r="K29" s="518">
        <v>9.7899999999999987E-2</v>
      </c>
      <c r="L29" s="518">
        <v>0.10060000000000001</v>
      </c>
      <c r="M29" s="518">
        <v>0.1007</v>
      </c>
      <c r="N29" s="518">
        <v>0.1007</v>
      </c>
      <c r="O29" s="518">
        <v>0.1009</v>
      </c>
      <c r="P29" s="518">
        <v>0.1009</v>
      </c>
      <c r="Q29" s="518">
        <v>0.1007</v>
      </c>
      <c r="R29" s="518">
        <v>0.10060000000000001</v>
      </c>
      <c r="S29" s="518">
        <v>0.10060000000000001</v>
      </c>
      <c r="T29" s="518">
        <v>0.10060000000000001</v>
      </c>
      <c r="U29" s="518">
        <v>0.10060000000000001</v>
      </c>
      <c r="V29" s="518">
        <v>0.10060000000000001</v>
      </c>
      <c r="W29" s="518">
        <v>0.10060000000000001</v>
      </c>
      <c r="X29" s="518">
        <v>0.10060000000000001</v>
      </c>
      <c r="Y29" s="518">
        <v>0.10060000000000001</v>
      </c>
      <c r="Z29" s="518">
        <v>0.10060000000000001</v>
      </c>
      <c r="AA29" s="518">
        <v>0.1016</v>
      </c>
      <c r="AB29" s="518">
        <v>0.1026</v>
      </c>
      <c r="AC29" s="518">
        <v>0.1026</v>
      </c>
      <c r="AD29" s="518">
        <v>0.1026</v>
      </c>
      <c r="AE29" s="518">
        <v>0.1026</v>
      </c>
      <c r="AF29" s="518">
        <v>0.10539999999999999</v>
      </c>
      <c r="AG29" s="519">
        <v>0.10539999999999999</v>
      </c>
    </row>
    <row r="32" spans="2:33">
      <c r="B32" s="522"/>
    </row>
    <row r="34" spans="1:8" s="107" customFormat="1">
      <c r="A34"/>
      <c r="B34"/>
      <c r="C34" s="523"/>
      <c r="D34" s="523"/>
      <c r="E34" s="523"/>
      <c r="F34" s="523"/>
      <c r="G34" s="523"/>
      <c r="H34" s="523"/>
    </row>
    <row r="35" spans="1:8" s="107" customFormat="1">
      <c r="A35"/>
      <c r="B35"/>
      <c r="C35" s="523"/>
      <c r="D35" s="523"/>
      <c r="E35" s="523"/>
      <c r="F35" s="523"/>
      <c r="G35" s="523"/>
    </row>
    <row r="36" spans="1:8" s="107" customFormat="1">
      <c r="A36"/>
      <c r="B36"/>
      <c r="C36" s="523"/>
      <c r="D36" s="523"/>
      <c r="E36" s="523"/>
      <c r="F36" s="523"/>
      <c r="G36" s="523"/>
    </row>
    <row r="37" spans="1:8" s="107" customFormat="1">
      <c r="A37"/>
      <c r="B37"/>
      <c r="C37" s="523"/>
      <c r="D37" s="523"/>
      <c r="E37" s="523"/>
      <c r="F37" s="523"/>
      <c r="G37" s="523"/>
    </row>
    <row r="38" spans="1:8" s="107" customFormat="1">
      <c r="A38"/>
      <c r="B38"/>
      <c r="C38" s="523"/>
      <c r="D38" s="523"/>
      <c r="E38" s="523"/>
      <c r="F38" s="523"/>
      <c r="G38" s="523"/>
    </row>
    <row r="39" spans="1:8" s="107" customFormat="1">
      <c r="A39"/>
      <c r="B39"/>
      <c r="C39" s="523"/>
      <c r="D39" s="523"/>
      <c r="E39" s="523"/>
      <c r="F39" s="523"/>
      <c r="G39" s="523"/>
    </row>
    <row r="40" spans="1:8" s="107" customFormat="1">
      <c r="A40"/>
      <c r="B40"/>
      <c r="C40" s="523"/>
      <c r="D40" s="523"/>
      <c r="E40" s="523"/>
      <c r="F40" s="523"/>
      <c r="G40" s="523"/>
    </row>
    <row r="41" spans="1:8" s="107" customFormat="1">
      <c r="A41"/>
      <c r="B41"/>
      <c r="C41" s="523"/>
      <c r="D41" s="523"/>
      <c r="E41" s="523"/>
      <c r="F41" s="523"/>
      <c r="G41" s="523"/>
    </row>
    <row r="42" spans="1:8" s="107" customFormat="1">
      <c r="A42"/>
      <c r="B42"/>
      <c r="C42" s="523"/>
      <c r="D42" s="523"/>
      <c r="E42" s="523"/>
      <c r="F42" s="523"/>
      <c r="G42" s="523"/>
    </row>
    <row r="43" spans="1:8" s="107" customFormat="1">
      <c r="A43"/>
      <c r="B43"/>
      <c r="C43" s="523"/>
      <c r="D43" s="523"/>
      <c r="E43" s="523"/>
      <c r="F43" s="523"/>
      <c r="G43" s="523"/>
    </row>
    <row r="44" spans="1:8" s="107" customFormat="1">
      <c r="A44"/>
      <c r="B44"/>
      <c r="C44" s="523"/>
      <c r="D44" s="523"/>
      <c r="E44" s="523"/>
      <c r="F44" s="523"/>
      <c r="G44" s="523"/>
    </row>
    <row r="45" spans="1:8" s="107" customFormat="1">
      <c r="A45"/>
      <c r="B45"/>
      <c r="C45" s="523"/>
      <c r="D45" s="523"/>
      <c r="E45" s="523"/>
      <c r="F45" s="523"/>
      <c r="G45" s="523"/>
    </row>
    <row r="46" spans="1:8" s="107" customFormat="1">
      <c r="A46"/>
      <c r="B46"/>
      <c r="C46" s="523"/>
      <c r="D46" s="523"/>
      <c r="E46" s="523"/>
      <c r="F46" s="523"/>
      <c r="G46" s="523"/>
    </row>
    <row r="47" spans="1:8" s="107" customFormat="1">
      <c r="A47"/>
      <c r="B47"/>
      <c r="C47" s="523"/>
      <c r="D47" s="523"/>
      <c r="E47" s="523"/>
      <c r="F47" s="523"/>
      <c r="G47" s="523"/>
    </row>
    <row r="48" spans="1:8" s="107" customFormat="1">
      <c r="A48"/>
      <c r="B48"/>
      <c r="C48" s="523"/>
      <c r="D48" s="523"/>
      <c r="E48" s="523"/>
      <c r="F48" s="523"/>
      <c r="G48" s="523"/>
    </row>
    <row r="49" spans="1:7" s="107" customFormat="1">
      <c r="A49"/>
      <c r="B49"/>
      <c r="C49" s="523"/>
      <c r="D49" s="523"/>
      <c r="E49" s="523"/>
      <c r="F49" s="523"/>
      <c r="G49" s="523"/>
    </row>
    <row r="50" spans="1:7" s="107" customFormat="1">
      <c r="A50"/>
      <c r="B50"/>
      <c r="C50" s="523"/>
      <c r="D50" s="523"/>
      <c r="E50" s="523"/>
      <c r="F50" s="523"/>
      <c r="G50" s="523"/>
    </row>
    <row r="51" spans="1:7" s="107" customFormat="1">
      <c r="A51"/>
      <c r="B51"/>
      <c r="C51" s="523"/>
      <c r="D51" s="523"/>
      <c r="E51" s="523"/>
      <c r="F51" s="523"/>
      <c r="G51" s="523"/>
    </row>
    <row r="52" spans="1:7" s="107" customFormat="1">
      <c r="A52"/>
      <c r="B52"/>
      <c r="C52" s="523"/>
      <c r="D52" s="523"/>
      <c r="E52" s="523"/>
      <c r="F52" s="523"/>
      <c r="G52" s="523"/>
    </row>
    <row r="53" spans="1:7" s="107" customFormat="1">
      <c r="A53"/>
      <c r="B53"/>
      <c r="C53" s="523"/>
      <c r="D53" s="523"/>
      <c r="E53" s="523"/>
      <c r="F53" s="523"/>
      <c r="G53" s="523"/>
    </row>
    <row r="54" spans="1:7" s="107" customFormat="1">
      <c r="A54"/>
      <c r="B54"/>
      <c r="C54" s="523"/>
      <c r="D54" s="523"/>
      <c r="E54" s="523"/>
      <c r="F54" s="523"/>
      <c r="G54" s="523"/>
    </row>
    <row r="55" spans="1:7" s="107" customFormat="1">
      <c r="A55"/>
      <c r="B55"/>
      <c r="C55" s="523"/>
      <c r="D55" s="523"/>
      <c r="E55" s="523"/>
      <c r="F55" s="523"/>
      <c r="G55" s="523"/>
    </row>
    <row r="56" spans="1:7" s="107" customFormat="1">
      <c r="A56"/>
      <c r="B56"/>
      <c r="C56" s="523"/>
      <c r="D56" s="523"/>
      <c r="E56" s="523"/>
      <c r="F56" s="523"/>
      <c r="G56" s="523"/>
    </row>
    <row r="57" spans="1:7" s="107" customFormat="1">
      <c r="A57"/>
      <c r="B57"/>
      <c r="C57" s="523"/>
      <c r="D57" s="523"/>
      <c r="E57" s="523"/>
      <c r="F57" s="523"/>
      <c r="G57" s="523"/>
    </row>
    <row r="58" spans="1:7" s="107" customFormat="1">
      <c r="A58"/>
      <c r="B58"/>
      <c r="C58" s="523"/>
      <c r="D58" s="523"/>
      <c r="E58" s="523"/>
      <c r="F58" s="523"/>
      <c r="G58" s="523"/>
    </row>
    <row r="59" spans="1:7" s="107" customFormat="1">
      <c r="A59"/>
      <c r="B59"/>
      <c r="C59" s="523"/>
      <c r="D59" s="523"/>
      <c r="E59" s="523"/>
      <c r="F59" s="523"/>
      <c r="G59" s="523"/>
    </row>
    <row r="60" spans="1:7" s="107" customFormat="1">
      <c r="A60"/>
      <c r="B60"/>
      <c r="C60" s="523"/>
      <c r="D60" s="523"/>
      <c r="E60" s="523"/>
      <c r="F60" s="523"/>
      <c r="G60" s="523"/>
    </row>
    <row r="61" spans="1:7" s="107" customFormat="1">
      <c r="A61"/>
      <c r="B61"/>
      <c r="C61" s="523"/>
      <c r="D61" s="523"/>
      <c r="E61" s="523"/>
      <c r="F61" s="523"/>
      <c r="G61" s="523"/>
    </row>
    <row r="62" spans="1:7" s="107" customFormat="1">
      <c r="A62"/>
      <c r="B62"/>
      <c r="C62" s="523"/>
      <c r="D62" s="523"/>
      <c r="E62" s="523"/>
      <c r="F62" s="523"/>
      <c r="G62" s="523"/>
    </row>
    <row r="63" spans="1:7" s="107" customFormat="1">
      <c r="A63"/>
      <c r="B63"/>
      <c r="C63" s="523"/>
      <c r="D63" s="523"/>
      <c r="E63" s="523"/>
      <c r="F63" s="523"/>
      <c r="G63" s="523"/>
    </row>
    <row r="64" spans="1:7" s="107" customFormat="1">
      <c r="A64"/>
      <c r="B64"/>
      <c r="C64" s="523"/>
      <c r="D64" s="523"/>
      <c r="E64" s="523"/>
      <c r="F64" s="523"/>
      <c r="G64" s="523"/>
    </row>
    <row r="65" spans="1:7" s="107" customFormat="1">
      <c r="A65"/>
      <c r="B65"/>
      <c r="C65" s="523"/>
      <c r="D65" s="523"/>
      <c r="E65" s="523"/>
      <c r="F65" s="523"/>
      <c r="G65" s="523"/>
    </row>
    <row r="66" spans="1:7" s="107" customFormat="1">
      <c r="A66"/>
      <c r="B66"/>
      <c r="C66" s="523"/>
      <c r="D66" s="523"/>
      <c r="E66" s="523"/>
      <c r="F66" s="523"/>
      <c r="G66" s="523"/>
    </row>
    <row r="67" spans="1:7" s="107" customFormat="1">
      <c r="A67"/>
      <c r="B67"/>
      <c r="C67" s="523"/>
      <c r="D67" s="523"/>
      <c r="E67" s="523"/>
      <c r="F67" s="523"/>
      <c r="G67" s="523"/>
    </row>
    <row r="68" spans="1:7" s="107" customFormat="1">
      <c r="A68"/>
      <c r="B68"/>
      <c r="C68" s="523"/>
      <c r="D68" s="523"/>
      <c r="E68" s="523"/>
      <c r="F68" s="523"/>
      <c r="G68" s="523"/>
    </row>
    <row r="69" spans="1:7" s="107" customFormat="1">
      <c r="A69"/>
      <c r="B69"/>
      <c r="C69" s="523"/>
      <c r="D69" s="523"/>
      <c r="E69" s="523"/>
      <c r="F69" s="523"/>
      <c r="G69" s="523"/>
    </row>
    <row r="70" spans="1:7" s="107" customFormat="1">
      <c r="A70"/>
      <c r="B70"/>
      <c r="C70" s="523"/>
      <c r="D70" s="523"/>
      <c r="E70" s="523"/>
      <c r="F70" s="523"/>
      <c r="G70" s="523"/>
    </row>
    <row r="71" spans="1:7" s="107" customFormat="1">
      <c r="A71"/>
      <c r="B71"/>
      <c r="C71" s="523"/>
      <c r="D71" s="523"/>
      <c r="E71" s="523"/>
      <c r="F71" s="523"/>
      <c r="G71" s="523"/>
    </row>
  </sheetData>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A2" sqref="A2"/>
    </sheetView>
  </sheetViews>
  <sheetFormatPr baseColWidth="10" defaultRowHeight="15"/>
  <cols>
    <col min="1" max="1" width="11.42578125" style="29"/>
    <col min="2" max="2" width="40.140625" style="29" customWidth="1"/>
    <col min="3" max="9" width="6.85546875" style="30" customWidth="1"/>
    <col min="10" max="16384" width="11.42578125" style="29"/>
  </cols>
  <sheetData>
    <row r="1" spans="1:10" s="17" customFormat="1" ht="15.75">
      <c r="A1" s="16" t="s">
        <v>405</v>
      </c>
      <c r="C1" s="18"/>
      <c r="D1" s="18"/>
      <c r="E1" s="18"/>
      <c r="F1" s="18"/>
      <c r="G1" s="18"/>
      <c r="H1" s="18"/>
      <c r="I1" s="18"/>
    </row>
    <row r="2" spans="1:10" s="17" customFormat="1" ht="15.75">
      <c r="B2" s="19"/>
      <c r="C2" s="18"/>
      <c r="D2" s="18"/>
      <c r="E2" s="18"/>
      <c r="F2" s="18"/>
      <c r="G2" s="18"/>
      <c r="H2" s="18"/>
      <c r="I2" s="18"/>
    </row>
    <row r="3" spans="1:10" s="17" customFormat="1" ht="15.75" thickBot="1">
      <c r="C3" s="18"/>
      <c r="D3" s="18"/>
      <c r="E3" s="18"/>
      <c r="F3" s="18"/>
      <c r="G3" s="18"/>
      <c r="H3" s="18"/>
      <c r="I3" s="18"/>
    </row>
    <row r="4" spans="1:10" s="20" customFormat="1" ht="15.75" thickBot="1">
      <c r="B4" s="46"/>
      <c r="C4" s="304">
        <v>1940</v>
      </c>
      <c r="D4" s="305">
        <v>1950</v>
      </c>
      <c r="E4" s="305">
        <v>1960</v>
      </c>
      <c r="F4" s="305">
        <v>1970</v>
      </c>
      <c r="G4" s="305">
        <v>1980</v>
      </c>
      <c r="H4" s="305">
        <v>1990</v>
      </c>
      <c r="I4" s="306">
        <v>2000</v>
      </c>
    </row>
    <row r="5" spans="1:10" s="20" customFormat="1">
      <c r="B5" s="43" t="s">
        <v>99</v>
      </c>
      <c r="C5" s="316">
        <v>0.23735818877017534</v>
      </c>
      <c r="D5" s="317">
        <v>0.21590145876326361</v>
      </c>
      <c r="E5" s="317">
        <v>0.23143269350174417</v>
      </c>
      <c r="F5" s="317">
        <v>0.2413831878879866</v>
      </c>
      <c r="G5" s="317">
        <v>0.24757957820768908</v>
      </c>
      <c r="H5" s="317">
        <v>0.24103612370161934</v>
      </c>
      <c r="I5" s="318">
        <v>0.22928521946137934</v>
      </c>
    </row>
    <row r="6" spans="1:10" s="20" customFormat="1">
      <c r="B6" s="42" t="s">
        <v>100</v>
      </c>
      <c r="C6" s="319">
        <v>0.342285980034227</v>
      </c>
      <c r="D6" s="320">
        <v>0.37820926724598586</v>
      </c>
      <c r="E6" s="320">
        <v>0.37306760826422797</v>
      </c>
      <c r="F6" s="320">
        <v>0.34876126553565368</v>
      </c>
      <c r="G6" s="320">
        <v>0.33413717437911045</v>
      </c>
      <c r="H6" s="320">
        <v>0.34043904988700857</v>
      </c>
      <c r="I6" s="321">
        <v>0.35579856162627888</v>
      </c>
    </row>
    <row r="7" spans="1:10" s="20" customFormat="1">
      <c r="B7" s="42" t="s">
        <v>101</v>
      </c>
      <c r="C7" s="319">
        <v>5.9841969122254597E-2</v>
      </c>
      <c r="D7" s="320">
        <v>6.7072318754997959E-2</v>
      </c>
      <c r="E7" s="320">
        <v>7.6701021916987688E-2</v>
      </c>
      <c r="F7" s="320">
        <v>7.3752985077243635E-2</v>
      </c>
      <c r="G7" s="320">
        <v>6.3857740533456178E-2</v>
      </c>
      <c r="H7" s="320">
        <v>5.6925883286910658E-2</v>
      </c>
      <c r="I7" s="321">
        <v>5.1661971429938329E-2</v>
      </c>
    </row>
    <row r="8" spans="1:10" s="20" customFormat="1">
      <c r="B8" s="42" t="s">
        <v>102</v>
      </c>
      <c r="C8" s="319">
        <v>6.8983793570128168E-2</v>
      </c>
      <c r="D8" s="320">
        <v>3.6107523730647691E-2</v>
      </c>
      <c r="E8" s="320">
        <v>2.6123319656230017E-2</v>
      </c>
      <c r="F8" s="320">
        <v>4.3655388955312888E-2</v>
      </c>
      <c r="G8" s="320">
        <v>5.724574576191406E-2</v>
      </c>
      <c r="H8" s="320">
        <v>5.6181950932148519E-2</v>
      </c>
      <c r="I8" s="321">
        <v>4.7444817009240359E-2</v>
      </c>
    </row>
    <row r="9" spans="1:10" s="20" customFormat="1" ht="15.75" thickBot="1">
      <c r="B9" s="22" t="s">
        <v>103</v>
      </c>
      <c r="C9" s="322">
        <v>0.29153006850321483</v>
      </c>
      <c r="D9" s="323">
        <v>0.30270943150510493</v>
      </c>
      <c r="E9" s="323">
        <v>0.29267535666081013</v>
      </c>
      <c r="F9" s="323">
        <v>0.29244717254380315</v>
      </c>
      <c r="G9" s="323">
        <v>0.29717976111783023</v>
      </c>
      <c r="H9" s="323">
        <v>0.30541699219231283</v>
      </c>
      <c r="I9" s="324">
        <v>0.31580943047316307</v>
      </c>
    </row>
    <row r="10" spans="1:10" s="17" customFormat="1">
      <c r="B10" s="26"/>
    </row>
    <row r="11" spans="1:10" s="17" customFormat="1">
      <c r="B11" s="26"/>
    </row>
    <row r="12" spans="1:10" s="17" customFormat="1">
      <c r="B12" s="26"/>
      <c r="C12" s="18"/>
      <c r="D12" s="18"/>
      <c r="E12" s="18"/>
      <c r="F12" s="18"/>
      <c r="G12" s="18"/>
      <c r="H12" s="18"/>
      <c r="I12" s="18"/>
    </row>
    <row r="13" spans="1:10" s="17" customFormat="1">
      <c r="B13" s="26"/>
      <c r="C13" s="18"/>
      <c r="D13" s="18"/>
      <c r="E13" s="18"/>
      <c r="F13" s="18"/>
      <c r="G13" s="18"/>
      <c r="H13" s="18"/>
      <c r="I13" s="18"/>
    </row>
    <row r="14" spans="1:10" s="17" customFormat="1">
      <c r="C14" s="18"/>
      <c r="D14" s="18"/>
      <c r="E14" s="18"/>
      <c r="F14" s="18"/>
      <c r="G14" s="18"/>
      <c r="H14" s="18"/>
      <c r="I14" s="18"/>
    </row>
    <row r="15" spans="1:10" s="17" customFormat="1">
      <c r="C15" s="18"/>
      <c r="D15" s="18"/>
      <c r="E15" s="18"/>
      <c r="F15" s="18"/>
      <c r="G15" s="18"/>
      <c r="H15" s="18"/>
      <c r="I15" s="18"/>
    </row>
    <row r="16" spans="1:10" s="17" customFormat="1">
      <c r="C16" s="18"/>
      <c r="D16" s="18"/>
      <c r="E16" s="18"/>
      <c r="F16" s="18"/>
      <c r="G16" s="18"/>
      <c r="H16" s="18"/>
      <c r="I16" s="18"/>
      <c r="J16" s="18"/>
    </row>
    <row r="17" spans="3:10" s="17" customFormat="1">
      <c r="C17" s="18"/>
      <c r="D17" s="18"/>
      <c r="E17" s="18"/>
      <c r="F17" s="18"/>
      <c r="G17" s="18"/>
      <c r="H17" s="18"/>
      <c r="I17" s="18"/>
    </row>
    <row r="18" spans="3:10" s="17" customFormat="1">
      <c r="C18" s="18"/>
      <c r="D18" s="18"/>
      <c r="E18" s="18"/>
      <c r="F18" s="18"/>
      <c r="G18" s="18"/>
      <c r="H18" s="18"/>
      <c r="I18" s="18"/>
      <c r="J18" s="18"/>
    </row>
    <row r="19" spans="3:10" s="17" customFormat="1">
      <c r="C19" s="18"/>
      <c r="D19" s="18"/>
      <c r="E19" s="18"/>
      <c r="F19" s="18"/>
      <c r="G19" s="18"/>
      <c r="H19" s="18"/>
      <c r="I19" s="18"/>
    </row>
    <row r="20" spans="3:10" s="17" customFormat="1">
      <c r="C20" s="18"/>
      <c r="D20" s="18"/>
      <c r="E20" s="18"/>
      <c r="F20" s="18"/>
      <c r="G20" s="18"/>
      <c r="H20" s="18"/>
      <c r="I20" s="18"/>
    </row>
    <row r="21" spans="3:10" s="17" customFormat="1">
      <c r="C21" s="18"/>
      <c r="D21" s="18"/>
      <c r="E21" s="18"/>
      <c r="F21" s="18"/>
      <c r="G21" s="18"/>
      <c r="H21" s="18"/>
      <c r="I21" s="18"/>
    </row>
    <row r="22" spans="3:10" s="17" customFormat="1">
      <c r="C22" s="18"/>
      <c r="D22" s="18"/>
      <c r="E22" s="18"/>
      <c r="F22" s="18"/>
      <c r="G22" s="18"/>
      <c r="H22" s="18"/>
      <c r="I22" s="18"/>
    </row>
    <row r="23" spans="3:10" s="17" customFormat="1">
      <c r="C23" s="18"/>
      <c r="D23" s="18"/>
      <c r="E23" s="18"/>
      <c r="F23" s="18"/>
      <c r="G23" s="18"/>
      <c r="H23" s="18"/>
      <c r="I23" s="18"/>
    </row>
    <row r="24" spans="3:10" s="17" customFormat="1">
      <c r="C24" s="18"/>
      <c r="D24" s="18"/>
      <c r="E24" s="18"/>
      <c r="F24" s="18"/>
      <c r="G24" s="18"/>
      <c r="H24" s="18"/>
      <c r="I24" s="18"/>
    </row>
    <row r="25" spans="3:10" s="17" customFormat="1">
      <c r="C25" s="18"/>
      <c r="D25" s="18"/>
      <c r="E25" s="18"/>
      <c r="F25" s="18"/>
      <c r="G25" s="18"/>
      <c r="H25" s="18"/>
      <c r="I25" s="18"/>
    </row>
    <row r="26" spans="3:10" s="17" customFormat="1">
      <c r="C26" s="18"/>
      <c r="D26" s="18"/>
      <c r="E26" s="18"/>
      <c r="F26" s="18"/>
      <c r="G26" s="18"/>
      <c r="H26" s="18"/>
      <c r="I26" s="18"/>
    </row>
    <row r="27" spans="3:10" s="17" customFormat="1">
      <c r="C27" s="18"/>
      <c r="D27" s="18"/>
      <c r="E27" s="18"/>
      <c r="F27" s="18"/>
      <c r="G27" s="18"/>
      <c r="H27" s="18"/>
      <c r="I27" s="18"/>
    </row>
  </sheetData>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workbookViewId="0">
      <selection activeCell="A2" sqref="A2"/>
    </sheetView>
  </sheetViews>
  <sheetFormatPr baseColWidth="10" defaultRowHeight="15"/>
  <cols>
    <col min="1" max="1" width="11.42578125" style="206"/>
    <col min="2" max="2" width="47.85546875" style="206" customWidth="1"/>
    <col min="3" max="19" width="8.85546875" style="206" customWidth="1"/>
    <col min="20" max="20" width="11.42578125" style="206"/>
    <col min="21" max="24" width="8.85546875" style="1066" customWidth="1"/>
    <col min="25" max="25" width="11.42578125" style="1066"/>
    <col min="26" max="27" width="8.85546875" style="1066" customWidth="1"/>
    <col min="28" max="16384" width="11.42578125" style="206"/>
  </cols>
  <sheetData>
    <row r="1" spans="1:29" s="182" customFormat="1" ht="15.75">
      <c r="A1" s="47" t="s">
        <v>364</v>
      </c>
      <c r="B1" s="180"/>
      <c r="C1" s="1122"/>
      <c r="D1" s="1122"/>
      <c r="E1" s="1122"/>
      <c r="F1" s="1122"/>
      <c r="G1" s="1122"/>
      <c r="H1" s="1122"/>
      <c r="I1" s="1122"/>
      <c r="J1" s="1122"/>
      <c r="K1" s="1122"/>
      <c r="L1" s="1122"/>
      <c r="M1" s="1122"/>
      <c r="N1" s="1122"/>
      <c r="O1" s="1122"/>
      <c r="P1" s="1122"/>
      <c r="Q1" s="1122"/>
      <c r="R1" s="1122"/>
      <c r="S1" s="1122"/>
      <c r="T1" s="1122"/>
      <c r="U1" s="1122"/>
      <c r="V1" s="1122"/>
      <c r="W1" s="1122"/>
      <c r="X1" s="1122"/>
      <c r="Y1" s="1122"/>
      <c r="Z1" s="1122"/>
      <c r="AA1" s="1122"/>
    </row>
    <row r="2" spans="1:29" s="1065" customFormat="1">
      <c r="C2" s="1122"/>
      <c r="D2" s="1122"/>
      <c r="E2" s="1122"/>
      <c r="F2" s="1122"/>
      <c r="G2" s="1122"/>
      <c r="H2" s="1122"/>
      <c r="I2" s="1122"/>
      <c r="J2" s="1122"/>
      <c r="K2" s="1122"/>
      <c r="L2" s="1122"/>
      <c r="M2" s="1122"/>
      <c r="N2" s="1122"/>
      <c r="O2" s="1122"/>
      <c r="P2" s="1122"/>
      <c r="Q2" s="1122"/>
      <c r="R2" s="1122"/>
      <c r="S2" s="1122"/>
      <c r="T2" s="1122"/>
      <c r="U2" s="1122"/>
      <c r="V2" s="1122"/>
      <c r="W2" s="1122"/>
      <c r="X2" s="1122"/>
      <c r="Y2" s="1122"/>
      <c r="Z2" s="1122"/>
      <c r="AA2" s="1122"/>
      <c r="AB2" s="115"/>
    </row>
    <row r="3" spans="1:29" s="182" customFormat="1" ht="15.75" thickBot="1">
      <c r="A3" s="180"/>
      <c r="B3" s="180"/>
      <c r="C3" s="180"/>
      <c r="D3" s="180"/>
      <c r="E3" s="180"/>
      <c r="F3" s="180"/>
      <c r="G3" s="180"/>
      <c r="H3" s="180"/>
      <c r="I3" s="180"/>
      <c r="J3" s="180"/>
      <c r="K3" s="180"/>
      <c r="L3" s="180"/>
      <c r="M3" s="180"/>
      <c r="N3" s="183"/>
      <c r="O3" s="183"/>
      <c r="P3" s="183"/>
      <c r="Q3" s="183"/>
      <c r="R3" s="183"/>
      <c r="S3" s="183"/>
      <c r="T3" s="184"/>
      <c r="U3" s="1090"/>
      <c r="V3" s="1090"/>
      <c r="W3" s="1090"/>
      <c r="X3" s="1090"/>
      <c r="Y3" s="1071"/>
      <c r="Z3" s="1074"/>
      <c r="AA3" s="1074"/>
    </row>
    <row r="4" spans="1:29" s="182" customFormat="1" ht="39" customHeight="1" thickBot="1">
      <c r="A4" s="180"/>
      <c r="B4" s="185" t="s">
        <v>151</v>
      </c>
      <c r="C4" s="186">
        <v>1996</v>
      </c>
      <c r="D4" s="187">
        <v>1997</v>
      </c>
      <c r="E4" s="187">
        <v>1998</v>
      </c>
      <c r="F4" s="187">
        <v>1999</v>
      </c>
      <c r="G4" s="187">
        <v>2000</v>
      </c>
      <c r="H4" s="187">
        <v>2001</v>
      </c>
      <c r="I4" s="187">
        <v>2002</v>
      </c>
      <c r="J4" s="187">
        <v>2003</v>
      </c>
      <c r="K4" s="187">
        <v>2004</v>
      </c>
      <c r="L4" s="187">
        <v>2005</v>
      </c>
      <c r="M4" s="187">
        <v>2006</v>
      </c>
      <c r="N4" s="187">
        <v>2007</v>
      </c>
      <c r="O4" s="187">
        <v>2008</v>
      </c>
      <c r="P4" s="187">
        <v>2009</v>
      </c>
      <c r="Q4" s="187">
        <v>2010</v>
      </c>
      <c r="R4" s="187">
        <v>2011</v>
      </c>
      <c r="S4" s="188">
        <v>2012</v>
      </c>
      <c r="U4" s="1072" t="s">
        <v>111</v>
      </c>
      <c r="V4" s="1091" t="s">
        <v>112</v>
      </c>
      <c r="W4" s="1073" t="s">
        <v>113</v>
      </c>
      <c r="X4" s="1070" t="s">
        <v>287</v>
      </c>
      <c r="Y4" s="1071"/>
      <c r="Z4" s="1092" t="s">
        <v>114</v>
      </c>
      <c r="AA4" s="1093" t="s">
        <v>288</v>
      </c>
    </row>
    <row r="5" spans="1:29" s="182" customFormat="1">
      <c r="A5" s="180"/>
      <c r="B5" s="189" t="s">
        <v>152</v>
      </c>
      <c r="C5" s="190">
        <v>9.6000000000000002E-2</v>
      </c>
      <c r="D5" s="191">
        <v>9.1999999999999998E-2</v>
      </c>
      <c r="E5" s="191">
        <v>9.3000000000000013E-2</v>
      </c>
      <c r="F5" s="191">
        <v>9.4E-2</v>
      </c>
      <c r="G5" s="191">
        <v>9.8000000000000004E-2</v>
      </c>
      <c r="H5" s="191">
        <v>9.6000000000000002E-2</v>
      </c>
      <c r="I5" s="191">
        <v>9.6999999999999989E-2</v>
      </c>
      <c r="J5" s="191">
        <v>8.8000000000000009E-2</v>
      </c>
      <c r="K5" s="191">
        <v>8.5000000000000006E-2</v>
      </c>
      <c r="L5" s="191">
        <v>9.0999999999999998E-2</v>
      </c>
      <c r="M5" s="191">
        <v>9.5000000000000001E-2</v>
      </c>
      <c r="N5" s="191">
        <v>9.8000000000000004E-2</v>
      </c>
      <c r="O5" s="191">
        <v>9.9000000000000005E-2</v>
      </c>
      <c r="P5" s="191">
        <v>9.9000000000000005E-2</v>
      </c>
      <c r="Q5" s="191">
        <v>0.1</v>
      </c>
      <c r="R5" s="191">
        <v>9.3000000000000013E-2</v>
      </c>
      <c r="S5" s="192">
        <v>8.4000000000000005E-2</v>
      </c>
      <c r="U5" s="1077">
        <v>7.400000000000001E-2</v>
      </c>
      <c r="V5" s="1094">
        <v>7.5999999999999998E-2</v>
      </c>
      <c r="W5" s="1078">
        <v>7.2000000000000008E-2</v>
      </c>
      <c r="X5" s="1076">
        <v>7.2999999999999995E-2</v>
      </c>
      <c r="Y5" s="1071"/>
      <c r="Z5" s="1095">
        <v>6.8000000000000005E-2</v>
      </c>
      <c r="AA5" s="1096">
        <v>6.8000000000000005E-2</v>
      </c>
      <c r="AC5" s="821"/>
    </row>
    <row r="6" spans="1:29" s="182" customFormat="1">
      <c r="A6" s="180"/>
      <c r="B6" s="193" t="s">
        <v>153</v>
      </c>
      <c r="C6" s="194">
        <v>0.10100000000000001</v>
      </c>
      <c r="D6" s="195">
        <v>9.8000000000000004E-2</v>
      </c>
      <c r="E6" s="195">
        <v>0.104</v>
      </c>
      <c r="F6" s="195">
        <v>0.104</v>
      </c>
      <c r="G6" s="195">
        <v>0.107</v>
      </c>
      <c r="H6" s="195">
        <v>0.104</v>
      </c>
      <c r="I6" s="195">
        <v>0.108</v>
      </c>
      <c r="J6" s="195">
        <v>9.7000000000000003E-2</v>
      </c>
      <c r="K6" s="195">
        <v>9.7000000000000003E-2</v>
      </c>
      <c r="L6" s="195">
        <v>0.10299999999999999</v>
      </c>
      <c r="M6" s="195">
        <v>0.106</v>
      </c>
      <c r="N6" s="195">
        <v>0.108</v>
      </c>
      <c r="O6" s="195">
        <v>0.114</v>
      </c>
      <c r="P6" s="195">
        <v>0.11</v>
      </c>
      <c r="Q6" s="195">
        <v>0.109</v>
      </c>
      <c r="R6" s="195">
        <v>0.10199999999999999</v>
      </c>
      <c r="S6" s="196">
        <v>9.0999999999999998E-2</v>
      </c>
      <c r="U6" s="1080">
        <v>7.6999999999999999E-2</v>
      </c>
      <c r="V6" s="1097">
        <v>0.08</v>
      </c>
      <c r="W6" s="1081">
        <v>7.4999999999999997E-2</v>
      </c>
      <c r="X6" s="1079">
        <v>7.6999999999999999E-2</v>
      </c>
      <c r="Y6" s="1071"/>
      <c r="Z6" s="1098">
        <v>7.1999999999999995E-2</v>
      </c>
      <c r="AA6" s="1099">
        <v>7.3999999999999996E-2</v>
      </c>
    </row>
    <row r="7" spans="1:29" s="182" customFormat="1">
      <c r="A7" s="180"/>
      <c r="B7" s="193" t="s">
        <v>154</v>
      </c>
      <c r="C7" s="194">
        <v>0.09</v>
      </c>
      <c r="D7" s="195">
        <v>8.6999999999999994E-2</v>
      </c>
      <c r="E7" s="195">
        <v>0.08</v>
      </c>
      <c r="F7" s="195">
        <v>8.4000000000000005E-2</v>
      </c>
      <c r="G7" s="195">
        <v>8.7999999999999995E-2</v>
      </c>
      <c r="H7" s="195">
        <v>8.7999999999999995E-2</v>
      </c>
      <c r="I7" s="195">
        <v>8.4000000000000005E-2</v>
      </c>
      <c r="J7" s="195">
        <v>7.8E-2</v>
      </c>
      <c r="K7" s="195">
        <v>7.0000000000000007E-2</v>
      </c>
      <c r="L7" s="195">
        <v>7.6999999999999999E-2</v>
      </c>
      <c r="M7" s="195">
        <v>8.3000000000000004E-2</v>
      </c>
      <c r="N7" s="195">
        <v>8.5999999999999993E-2</v>
      </c>
      <c r="O7" s="195">
        <v>8.1000000000000003E-2</v>
      </c>
      <c r="P7" s="195">
        <v>8.5999999999999993E-2</v>
      </c>
      <c r="Q7" s="195">
        <v>0.09</v>
      </c>
      <c r="R7" s="195">
        <v>8.3000000000000004E-2</v>
      </c>
      <c r="S7" s="196">
        <v>7.5999999999999998E-2</v>
      </c>
      <c r="U7" s="1080">
        <v>7.0999999999999994E-2</v>
      </c>
      <c r="V7" s="1097">
        <v>7.1999999999999995E-2</v>
      </c>
      <c r="W7" s="1081">
        <v>6.8000000000000005E-2</v>
      </c>
      <c r="X7" s="1079">
        <v>6.9000000000000006E-2</v>
      </c>
      <c r="Y7" s="1071"/>
      <c r="Z7" s="1098">
        <v>6.3E-2</v>
      </c>
      <c r="AA7" s="1099">
        <v>6.0999999999999999E-2</v>
      </c>
    </row>
    <row r="8" spans="1:29" s="182" customFormat="1">
      <c r="A8" s="180"/>
      <c r="B8" s="197" t="s">
        <v>155</v>
      </c>
      <c r="C8" s="198">
        <v>0.189</v>
      </c>
      <c r="D8" s="199">
        <v>0.185</v>
      </c>
      <c r="E8" s="199">
        <v>0.18100000000000002</v>
      </c>
      <c r="F8" s="199">
        <v>0.17899999999999999</v>
      </c>
      <c r="G8" s="199">
        <v>0.184</v>
      </c>
      <c r="H8" s="199">
        <v>0.184</v>
      </c>
      <c r="I8" s="199">
        <v>0.16700000000000001</v>
      </c>
      <c r="J8" s="199">
        <v>0.17699999999999999</v>
      </c>
      <c r="K8" s="199">
        <v>0.16700000000000001</v>
      </c>
      <c r="L8" s="199">
        <v>0.17600000000000002</v>
      </c>
      <c r="M8" s="199">
        <v>0.17699999999999999</v>
      </c>
      <c r="N8" s="199">
        <v>0.17899999999999999</v>
      </c>
      <c r="O8" s="199">
        <v>0.17300000000000001</v>
      </c>
      <c r="P8" s="199">
        <v>0.17699999999999999</v>
      </c>
      <c r="Q8" s="200">
        <v>0.193</v>
      </c>
      <c r="R8" s="200">
        <v>0.19500000000000001</v>
      </c>
      <c r="S8" s="201">
        <v>0.19600000000000001</v>
      </c>
      <c r="U8" s="1084">
        <v>0.20300000000000001</v>
      </c>
      <c r="V8" s="1100">
        <v>0.19600000000000001</v>
      </c>
      <c r="W8" s="1085">
        <v>0.19800000000000001</v>
      </c>
      <c r="X8" s="1083">
        <v>0.19899999999999998</v>
      </c>
      <c r="Y8" s="1071"/>
      <c r="Z8" s="1101">
        <v>0.19800000000000001</v>
      </c>
      <c r="AA8" s="1102">
        <v>0.19899999999999998</v>
      </c>
    </row>
    <row r="9" spans="1:29" s="182" customFormat="1" ht="15.75" thickBot="1">
      <c r="A9" s="180"/>
      <c r="B9" s="202" t="s">
        <v>156</v>
      </c>
      <c r="C9" s="203">
        <v>0.14499999999999999</v>
      </c>
      <c r="D9" s="204">
        <v>0.14199999999999999</v>
      </c>
      <c r="E9" s="204">
        <v>0.13800000000000001</v>
      </c>
      <c r="F9" s="204">
        <v>0.13500000000000001</v>
      </c>
      <c r="G9" s="204">
        <v>0.13600000000000001</v>
      </c>
      <c r="H9" s="204">
        <v>0.13400000000000001</v>
      </c>
      <c r="I9" s="204">
        <v>0.129</v>
      </c>
      <c r="J9" s="204">
        <v>0.13</v>
      </c>
      <c r="K9" s="204">
        <v>0.126</v>
      </c>
      <c r="L9" s="204">
        <v>0.13100000000000001</v>
      </c>
      <c r="M9" s="204">
        <v>0.13100000000000001</v>
      </c>
      <c r="N9" s="204">
        <v>0.13400000000000001</v>
      </c>
      <c r="O9" s="204">
        <v>0.13</v>
      </c>
      <c r="P9" s="204">
        <v>0.13500000000000001</v>
      </c>
      <c r="Q9" s="204">
        <v>0.14000000000000001</v>
      </c>
      <c r="R9" s="204">
        <v>0.14300000000000002</v>
      </c>
      <c r="S9" s="205">
        <v>0.13900000000000001</v>
      </c>
      <c r="U9" s="1088">
        <v>0.14199999999999999</v>
      </c>
      <c r="V9" s="1103">
        <v>0.13800000000000001</v>
      </c>
      <c r="W9" s="1089">
        <v>0.14000000000000001</v>
      </c>
      <c r="X9" s="1087">
        <v>0.14199999999999999</v>
      </c>
      <c r="Y9" s="1071"/>
      <c r="Z9" s="1104">
        <v>0.14000000000000001</v>
      </c>
      <c r="AA9" s="1105">
        <v>0.14199999999999999</v>
      </c>
    </row>
    <row r="11" spans="1:29">
      <c r="U11" s="1106"/>
      <c r="V11" s="1106"/>
      <c r="W11" s="1106"/>
      <c r="X11" s="1106"/>
    </row>
    <row r="12" spans="1:29">
      <c r="U12" s="1106"/>
      <c r="V12" s="1106"/>
      <c r="W12" s="1106"/>
      <c r="X12" s="1106"/>
    </row>
    <row r="13" spans="1:29">
      <c r="R13" s="207"/>
      <c r="U13" s="1106"/>
      <c r="V13" s="1106"/>
      <c r="W13" s="1106"/>
      <c r="X13" s="1106"/>
    </row>
    <row r="14" spans="1:29">
      <c r="R14" s="208"/>
    </row>
    <row r="15" spans="1:29">
      <c r="R15" s="208"/>
    </row>
    <row r="16" spans="1:29">
      <c r="R16" s="208"/>
    </row>
    <row r="17" spans="3:18" ht="15.75">
      <c r="C17" s="1303"/>
      <c r="D17" s="1303"/>
      <c r="E17" s="1303"/>
      <c r="F17" s="1303"/>
      <c r="G17" s="1303"/>
      <c r="J17" s="1303"/>
      <c r="K17" s="1303"/>
      <c r="L17" s="1303"/>
      <c r="M17" s="1303"/>
      <c r="N17" s="1303"/>
      <c r="R17" s="209"/>
    </row>
    <row r="18" spans="3:18">
      <c r="R18" s="210"/>
    </row>
  </sheetData>
  <mergeCells count="2">
    <mergeCell ref="C17:G17"/>
    <mergeCell ref="J17:N17"/>
  </mergeCell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activeCell="A2" sqref="A2"/>
    </sheetView>
  </sheetViews>
  <sheetFormatPr baseColWidth="10" defaultRowHeight="15"/>
  <cols>
    <col min="2" max="2" width="14.5703125" customWidth="1"/>
  </cols>
  <sheetData>
    <row r="1" spans="1:13" ht="15.75">
      <c r="A1" s="34" t="s">
        <v>363</v>
      </c>
    </row>
    <row r="2" spans="1:13" s="110" customFormat="1" ht="15.75" thickBot="1">
      <c r="A2" s="29"/>
    </row>
    <row r="3" spans="1:13" s="32" customFormat="1" ht="39" customHeight="1" thickBot="1">
      <c r="A3" s="36"/>
      <c r="B3" s="37"/>
      <c r="C3" s="10">
        <v>1926</v>
      </c>
      <c r="D3" s="11">
        <v>1928</v>
      </c>
      <c r="E3" s="11">
        <v>1930</v>
      </c>
      <c r="F3" s="11">
        <v>1932</v>
      </c>
      <c r="G3" s="11">
        <v>1934</v>
      </c>
      <c r="H3" s="11">
        <v>1936</v>
      </c>
      <c r="I3" s="11">
        <v>1938</v>
      </c>
      <c r="J3" s="11">
        <v>1940</v>
      </c>
      <c r="K3" s="11">
        <v>1942</v>
      </c>
      <c r="L3" s="11">
        <v>1944</v>
      </c>
      <c r="M3" s="38">
        <v>1946</v>
      </c>
    </row>
    <row r="4" spans="1:13" s="32" customFormat="1">
      <c r="A4" s="36"/>
      <c r="B4" s="1" t="s">
        <v>0</v>
      </c>
      <c r="C4" s="2">
        <v>0.47099999999999997</v>
      </c>
      <c r="D4" s="3">
        <v>0.48799999999999999</v>
      </c>
      <c r="E4" s="3">
        <v>0.48399999999999999</v>
      </c>
      <c r="F4" s="3">
        <v>0.48299999999999998</v>
      </c>
      <c r="G4" s="3">
        <v>0.48199999999999998</v>
      </c>
      <c r="H4" s="3">
        <v>0.47699999999999998</v>
      </c>
      <c r="I4" s="3">
        <v>0.47099999999999997</v>
      </c>
      <c r="J4" s="3">
        <v>0.47799999999999998</v>
      </c>
      <c r="K4" s="3">
        <v>0.46300000000000002</v>
      </c>
      <c r="L4" s="3">
        <v>0.47199999999999998</v>
      </c>
      <c r="M4" s="12">
        <v>0.48699999999999999</v>
      </c>
    </row>
    <row r="5" spans="1:13" s="32" customFormat="1">
      <c r="A5" s="36"/>
      <c r="B5" s="4" t="s">
        <v>1</v>
      </c>
      <c r="C5" s="5">
        <v>0.35099999999999998</v>
      </c>
      <c r="D5" s="6">
        <v>0.372</v>
      </c>
      <c r="E5" s="6">
        <v>0.36799999999999999</v>
      </c>
      <c r="F5" s="6">
        <v>0.377</v>
      </c>
      <c r="G5" s="6">
        <v>0.4</v>
      </c>
      <c r="H5" s="6">
        <v>0.39200000000000002</v>
      </c>
      <c r="I5" s="6">
        <v>0.40699999999999997</v>
      </c>
      <c r="J5" s="6">
        <v>0.41699999999999998</v>
      </c>
      <c r="K5" s="6">
        <v>0.41799999999999998</v>
      </c>
      <c r="L5" s="6">
        <v>0.43</v>
      </c>
      <c r="M5" s="13">
        <v>0.44400000000000001</v>
      </c>
    </row>
    <row r="6" spans="1:13" s="32" customFormat="1" ht="15.75" thickBot="1">
      <c r="A6" s="36"/>
      <c r="B6" s="7" t="s">
        <v>2</v>
      </c>
      <c r="C6" s="8">
        <v>0.53100000000000003</v>
      </c>
      <c r="D6" s="9">
        <v>0.55100000000000005</v>
      </c>
      <c r="E6" s="9">
        <v>0.54100000000000004</v>
      </c>
      <c r="F6" s="9">
        <v>0.53800000000000003</v>
      </c>
      <c r="G6" s="9">
        <v>0.55100000000000005</v>
      </c>
      <c r="H6" s="9">
        <v>0.56599999999999995</v>
      </c>
      <c r="I6" s="9">
        <v>0.56999999999999995</v>
      </c>
      <c r="J6" s="9">
        <v>0.58699999999999997</v>
      </c>
      <c r="K6" s="9">
        <v>0.57599999999999996</v>
      </c>
      <c r="L6" s="9">
        <v>0.59399999999999997</v>
      </c>
      <c r="M6" s="14">
        <v>0.6</v>
      </c>
    </row>
    <row r="27" spans="3:13">
      <c r="C27" s="15"/>
      <c r="D27" s="15"/>
      <c r="E27" s="15"/>
      <c r="F27" s="15"/>
      <c r="G27" s="15"/>
      <c r="H27" s="15"/>
      <c r="I27" s="15"/>
      <c r="J27" s="15"/>
      <c r="K27" s="15"/>
      <c r="L27" s="15"/>
      <c r="M27" s="15"/>
    </row>
    <row r="28" spans="3:13">
      <c r="C28" s="15"/>
      <c r="D28" s="15"/>
      <c r="E28" s="15"/>
      <c r="F28" s="15"/>
      <c r="G28" s="15"/>
      <c r="H28" s="15"/>
      <c r="I28" s="15"/>
      <c r="J28" s="15"/>
      <c r="K28" s="15"/>
      <c r="L28" s="15"/>
      <c r="M28" s="15"/>
    </row>
    <row r="29" spans="3:13">
      <c r="C29" s="15"/>
      <c r="D29" s="15"/>
      <c r="E29" s="15"/>
      <c r="F29" s="15"/>
      <c r="G29" s="15"/>
      <c r="H29" s="15"/>
      <c r="I29" s="15"/>
      <c r="J29" s="15"/>
      <c r="K29" s="15"/>
      <c r="L29" s="15"/>
      <c r="M29" s="15"/>
    </row>
  </sheetData>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84"/>
  <sheetViews>
    <sheetView zoomScaleNormal="100" workbookViewId="0">
      <selection activeCell="A2" sqref="A2"/>
    </sheetView>
  </sheetViews>
  <sheetFormatPr baseColWidth="10" defaultRowHeight="15"/>
  <cols>
    <col min="1" max="1" width="11.42578125" style="29"/>
    <col min="2" max="2" width="40.140625" style="29" customWidth="1"/>
    <col min="3" max="53" width="6.85546875" style="30" customWidth="1"/>
    <col min="54" max="63" width="6.85546875" style="29" customWidth="1"/>
    <col min="64" max="16384" width="11.42578125" style="29"/>
  </cols>
  <sheetData>
    <row r="1" spans="1:124" s="17" customFormat="1" ht="15.75">
      <c r="A1" s="16" t="s">
        <v>362</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row>
    <row r="2" spans="1:124" s="17" customFormat="1" ht="15.75">
      <c r="B2" s="19"/>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row>
    <row r="3" spans="1:124" s="17" customFormat="1" ht="15.75" thickBot="1">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row>
    <row r="4" spans="1:124" s="20" customFormat="1" ht="15.75" thickBot="1">
      <c r="B4" s="596" t="s">
        <v>51</v>
      </c>
      <c r="C4" s="284">
        <v>1940</v>
      </c>
      <c r="D4" s="597">
        <v>1941</v>
      </c>
      <c r="E4" s="597">
        <v>1942</v>
      </c>
      <c r="F4" s="597">
        <v>1943</v>
      </c>
      <c r="G4" s="597">
        <v>1944</v>
      </c>
      <c r="H4" s="597">
        <v>1945</v>
      </c>
      <c r="I4" s="597">
        <v>1946</v>
      </c>
      <c r="J4" s="597">
        <v>1947</v>
      </c>
      <c r="K4" s="597">
        <v>1948</v>
      </c>
      <c r="L4" s="597">
        <v>1949</v>
      </c>
      <c r="M4" s="597">
        <v>1950</v>
      </c>
      <c r="N4" s="597">
        <v>1951</v>
      </c>
      <c r="O4" s="597">
        <v>1952</v>
      </c>
      <c r="P4" s="597">
        <v>1953</v>
      </c>
      <c r="Q4" s="597">
        <v>1954</v>
      </c>
      <c r="R4" s="597">
        <v>1955</v>
      </c>
      <c r="S4" s="597">
        <v>1956</v>
      </c>
      <c r="T4" s="597">
        <v>1957</v>
      </c>
      <c r="U4" s="597">
        <v>1958</v>
      </c>
      <c r="V4" s="597">
        <v>1959</v>
      </c>
      <c r="W4" s="597">
        <v>1960</v>
      </c>
      <c r="X4" s="597">
        <v>1961</v>
      </c>
      <c r="Y4" s="597">
        <v>1962</v>
      </c>
      <c r="Z4" s="597">
        <v>1963</v>
      </c>
      <c r="AA4" s="597">
        <v>1964</v>
      </c>
      <c r="AB4" s="597">
        <v>1965</v>
      </c>
      <c r="AC4" s="597">
        <v>1966</v>
      </c>
      <c r="AD4" s="597">
        <v>1967</v>
      </c>
      <c r="AE4" s="597">
        <v>1968</v>
      </c>
      <c r="AF4" s="597">
        <v>1969</v>
      </c>
      <c r="AG4" s="597">
        <v>1970</v>
      </c>
      <c r="AH4" s="597">
        <v>1971</v>
      </c>
      <c r="AI4" s="597">
        <v>1972</v>
      </c>
      <c r="AJ4" s="597">
        <v>1973</v>
      </c>
      <c r="AK4" s="597">
        <v>1974</v>
      </c>
      <c r="AL4" s="597">
        <v>1975</v>
      </c>
      <c r="AM4" s="597">
        <v>1976</v>
      </c>
      <c r="AN4" s="597">
        <v>1977</v>
      </c>
      <c r="AO4" s="597">
        <v>1978</v>
      </c>
      <c r="AP4" s="597">
        <v>1979</v>
      </c>
      <c r="AQ4" s="597">
        <v>1980</v>
      </c>
      <c r="AR4" s="597">
        <v>1981</v>
      </c>
      <c r="AS4" s="597">
        <v>1982</v>
      </c>
      <c r="AT4" s="597">
        <v>1983</v>
      </c>
      <c r="AU4" s="597">
        <v>1984</v>
      </c>
      <c r="AV4" s="597">
        <v>1985</v>
      </c>
      <c r="AW4" s="597">
        <v>1986</v>
      </c>
      <c r="AX4" s="597">
        <v>1987</v>
      </c>
      <c r="AY4" s="597">
        <v>1988</v>
      </c>
      <c r="AZ4" s="597">
        <v>1989</v>
      </c>
      <c r="BA4" s="597">
        <v>1990</v>
      </c>
      <c r="BB4" s="597">
        <v>1991</v>
      </c>
      <c r="BC4" s="597">
        <v>1992</v>
      </c>
      <c r="BD4" s="597">
        <v>1993</v>
      </c>
      <c r="BE4" s="597">
        <v>1994</v>
      </c>
      <c r="BF4" s="597">
        <v>1995</v>
      </c>
      <c r="BG4" s="597">
        <v>1996</v>
      </c>
      <c r="BH4" s="597">
        <v>1997</v>
      </c>
      <c r="BI4" s="597">
        <v>1998</v>
      </c>
      <c r="BJ4" s="597">
        <v>1999</v>
      </c>
      <c r="BK4" s="598">
        <v>2000</v>
      </c>
    </row>
    <row r="5" spans="1:124" s="20" customFormat="1">
      <c r="B5" s="1063">
        <v>1.7999999999999999E-2</v>
      </c>
      <c r="C5" s="600">
        <v>0.79989501552763131</v>
      </c>
      <c r="D5" s="601">
        <v>0.8040147889732896</v>
      </c>
      <c r="E5" s="601">
        <v>0.78316923844628195</v>
      </c>
      <c r="F5" s="601">
        <v>0.77964057269949893</v>
      </c>
      <c r="G5" s="601">
        <v>0.77802686569228685</v>
      </c>
      <c r="H5" s="601">
        <v>0.78481963482225081</v>
      </c>
      <c r="I5" s="601">
        <v>0.80325104502851841</v>
      </c>
      <c r="J5" s="601">
        <v>0.82445564822367523</v>
      </c>
      <c r="K5" s="601">
        <v>0.8343637065370374</v>
      </c>
      <c r="L5" s="601">
        <v>0.83401918275326947</v>
      </c>
      <c r="M5" s="601">
        <v>0.81613826345285434</v>
      </c>
      <c r="N5" s="601">
        <v>0.83448264924073723</v>
      </c>
      <c r="O5" s="601">
        <v>0.8349322499106393</v>
      </c>
      <c r="P5" s="601">
        <v>0.8331655563131305</v>
      </c>
      <c r="Q5" s="601">
        <v>0.82173202279139312</v>
      </c>
      <c r="R5" s="601">
        <v>0.81574046961589775</v>
      </c>
      <c r="S5" s="601">
        <v>0.8091336744184916</v>
      </c>
      <c r="T5" s="601">
        <v>0.80267672966447456</v>
      </c>
      <c r="U5" s="601">
        <v>0.78843046923726889</v>
      </c>
      <c r="V5" s="601">
        <v>0.79060590669661102</v>
      </c>
      <c r="W5" s="601">
        <v>0.79244049095947211</v>
      </c>
      <c r="X5" s="601">
        <v>0.79266041635223006</v>
      </c>
      <c r="Y5" s="601">
        <v>0.79129121033028849</v>
      </c>
      <c r="Z5" s="601">
        <v>0.78876234342208129</v>
      </c>
      <c r="AA5" s="601">
        <v>0.78642192374836362</v>
      </c>
      <c r="AB5" s="601">
        <v>0.78174912734617852</v>
      </c>
      <c r="AC5" s="601">
        <v>0.77608999937999346</v>
      </c>
      <c r="AD5" s="601">
        <v>0.77176849968119376</v>
      </c>
      <c r="AE5" s="601">
        <v>0.76463814363333027</v>
      </c>
      <c r="AF5" s="601">
        <v>0.7570045251166212</v>
      </c>
      <c r="AG5" s="601">
        <v>0.75002656765717812</v>
      </c>
      <c r="AH5" s="601">
        <v>0.7426258429914302</v>
      </c>
      <c r="AI5" s="601">
        <v>0.73535767232613036</v>
      </c>
      <c r="AJ5" s="601">
        <v>0.72956563079228098</v>
      </c>
      <c r="AK5" s="601">
        <v>0.72332457493408753</v>
      </c>
      <c r="AL5" s="601">
        <v>0.71747349197919053</v>
      </c>
      <c r="AM5" s="601">
        <v>0.71181440759603876</v>
      </c>
      <c r="AN5" s="601">
        <v>0.70641621396505705</v>
      </c>
      <c r="AO5" s="601">
        <v>0.70154085233516161</v>
      </c>
      <c r="AP5" s="601">
        <v>0.69690449856689352</v>
      </c>
      <c r="AQ5" s="601">
        <v>0.69274343049426212</v>
      </c>
      <c r="AR5" s="601">
        <v>0.68886036037199683</v>
      </c>
      <c r="AS5" s="601">
        <v>0.68534049615093284</v>
      </c>
      <c r="AT5" s="601">
        <v>0.68197766122798331</v>
      </c>
      <c r="AU5" s="601">
        <v>0.6790241372831668</v>
      </c>
      <c r="AV5" s="601">
        <v>0.67619706944915559</v>
      </c>
      <c r="AW5" s="601">
        <v>0.67381830945888044</v>
      </c>
      <c r="AX5" s="601">
        <v>0.67164370707697385</v>
      </c>
      <c r="AY5" s="601">
        <v>0.66994489126051449</v>
      </c>
      <c r="AZ5" s="601">
        <v>0.66823934160272624</v>
      </c>
      <c r="BA5" s="601">
        <v>0.66710583518998856</v>
      </c>
      <c r="BB5" s="601">
        <v>0.66590251736284067</v>
      </c>
      <c r="BC5" s="601">
        <v>0.66502764947278481</v>
      </c>
      <c r="BD5" s="601">
        <v>0.66408861272631003</v>
      </c>
      <c r="BE5" s="601">
        <v>0.66343692298794632</v>
      </c>
      <c r="BF5" s="601">
        <v>0.66268891746330594</v>
      </c>
      <c r="BG5" s="601">
        <v>0.6621596990793569</v>
      </c>
      <c r="BH5" s="601">
        <v>0.66147295284782182</v>
      </c>
      <c r="BI5" s="601">
        <v>0.66094216385779037</v>
      </c>
      <c r="BJ5" s="601">
        <v>0.66056213380691831</v>
      </c>
      <c r="BK5" s="602">
        <v>0.66031668256095555</v>
      </c>
    </row>
    <row r="6" spans="1:124" s="20" customFormat="1">
      <c r="B6" s="1063">
        <v>1.4999999999999999E-2</v>
      </c>
      <c r="C6" s="603">
        <v>0.7998950155276312</v>
      </c>
      <c r="D6" s="604">
        <v>0.8040147889732896</v>
      </c>
      <c r="E6" s="604">
        <v>0.78316923844628195</v>
      </c>
      <c r="F6" s="604">
        <v>0.77964057269949882</v>
      </c>
      <c r="G6" s="604">
        <v>0.77802686569228685</v>
      </c>
      <c r="H6" s="604">
        <v>0.78481963482225081</v>
      </c>
      <c r="I6" s="604">
        <v>0.80325104502851841</v>
      </c>
      <c r="J6" s="604">
        <v>0.82445564822367523</v>
      </c>
      <c r="K6" s="604">
        <v>0.8343637065370374</v>
      </c>
      <c r="L6" s="604">
        <v>0.83401918275326947</v>
      </c>
      <c r="M6" s="604">
        <v>0.81613826345285423</v>
      </c>
      <c r="N6" s="604">
        <v>0.83448264924073723</v>
      </c>
      <c r="O6" s="604">
        <v>0.8349322499106393</v>
      </c>
      <c r="P6" s="604">
        <v>0.8331655563131305</v>
      </c>
      <c r="Q6" s="604">
        <v>0.82173202279139312</v>
      </c>
      <c r="R6" s="604">
        <v>0.81574046961589808</v>
      </c>
      <c r="S6" s="604">
        <v>0.8091336744184916</v>
      </c>
      <c r="T6" s="604">
        <v>0.80267672966447456</v>
      </c>
      <c r="U6" s="604">
        <v>0.78843046923726889</v>
      </c>
      <c r="V6" s="604">
        <v>0.79060590669661102</v>
      </c>
      <c r="W6" s="604">
        <v>0.79244049095947211</v>
      </c>
      <c r="X6" s="604">
        <v>0.79289541795802665</v>
      </c>
      <c r="Y6" s="604">
        <v>0.7919931989760457</v>
      </c>
      <c r="Z6" s="604">
        <v>0.79016289034611631</v>
      </c>
      <c r="AA6" s="604">
        <v>0.78874245784449903</v>
      </c>
      <c r="AB6" s="604">
        <v>0.78520486098494424</v>
      </c>
      <c r="AC6" s="604">
        <v>0.78057093101017938</v>
      </c>
      <c r="AD6" s="604">
        <v>0.77780187404270285</v>
      </c>
      <c r="AE6" s="604">
        <v>0.77209171122451292</v>
      </c>
      <c r="AF6" s="604">
        <v>0.76636492434036962</v>
      </c>
      <c r="AG6" s="604">
        <v>0.76118209628594702</v>
      </c>
      <c r="AH6" s="604">
        <v>0.75523134092877608</v>
      </c>
      <c r="AI6" s="604">
        <v>0.74937918180341045</v>
      </c>
      <c r="AJ6" s="604">
        <v>0.74528962230293139</v>
      </c>
      <c r="AK6" s="604">
        <v>0.74014181848373084</v>
      </c>
      <c r="AL6" s="604">
        <v>0.73537535210025162</v>
      </c>
      <c r="AM6" s="604">
        <v>0.73078646382634271</v>
      </c>
      <c r="AN6" s="604">
        <v>0.72671936722690766</v>
      </c>
      <c r="AO6" s="604">
        <v>0.72264148928699246</v>
      </c>
      <c r="AP6" s="604">
        <v>0.7188037600690016</v>
      </c>
      <c r="AQ6" s="604">
        <v>0.71545578587539049</v>
      </c>
      <c r="AR6" s="604">
        <v>0.71239950364446791</v>
      </c>
      <c r="AS6" s="604">
        <v>0.70946879709728816</v>
      </c>
      <c r="AT6" s="604">
        <v>0.7067150280087876</v>
      </c>
      <c r="AU6" s="604">
        <v>0.70415581353190593</v>
      </c>
      <c r="AV6" s="604">
        <v>0.70174571632282468</v>
      </c>
      <c r="AW6" s="604">
        <v>0.69959399441512338</v>
      </c>
      <c r="AX6" s="604">
        <v>0.69768542368877107</v>
      </c>
      <c r="AY6" s="604">
        <v>0.6963106267816177</v>
      </c>
      <c r="AZ6" s="604">
        <v>0.69495503835842787</v>
      </c>
      <c r="BA6" s="604">
        <v>0.69380027358850604</v>
      </c>
      <c r="BB6" s="604">
        <v>0.69282651296549913</v>
      </c>
      <c r="BC6" s="604">
        <v>0.69203188019098294</v>
      </c>
      <c r="BD6" s="604">
        <v>0.6914164363338251</v>
      </c>
      <c r="BE6" s="604">
        <v>0.69073226836494217</v>
      </c>
      <c r="BF6" s="604">
        <v>0.69019445635931231</v>
      </c>
      <c r="BG6" s="604">
        <v>0.68953161924379835</v>
      </c>
      <c r="BH6" s="604">
        <v>0.68894514529003692</v>
      </c>
      <c r="BI6" s="604">
        <v>0.68837379474292448</v>
      </c>
      <c r="BJ6" s="604">
        <v>0.68802261379566065</v>
      </c>
      <c r="BK6" s="605">
        <v>0.68786713196597915</v>
      </c>
    </row>
    <row r="7" spans="1:124" s="20" customFormat="1">
      <c r="B7" s="1063">
        <v>1.2999999999999999E-2</v>
      </c>
      <c r="C7" s="603">
        <v>0.7998950155276312</v>
      </c>
      <c r="D7" s="604">
        <v>0.8040147889732896</v>
      </c>
      <c r="E7" s="604">
        <v>0.78316923844628195</v>
      </c>
      <c r="F7" s="604">
        <v>0.77964057269949893</v>
      </c>
      <c r="G7" s="604">
        <v>0.77802686569228685</v>
      </c>
      <c r="H7" s="604">
        <v>0.78481963482225081</v>
      </c>
      <c r="I7" s="604">
        <v>0.80325104502851841</v>
      </c>
      <c r="J7" s="604">
        <v>0.82445564822367523</v>
      </c>
      <c r="K7" s="604">
        <v>0.8343637065370374</v>
      </c>
      <c r="L7" s="604">
        <v>0.83401918275326947</v>
      </c>
      <c r="M7" s="604">
        <v>0.81613826345285434</v>
      </c>
      <c r="N7" s="604">
        <v>0.83448264924073723</v>
      </c>
      <c r="O7" s="604">
        <v>0.83493224991063963</v>
      </c>
      <c r="P7" s="604">
        <v>0.8331655563131305</v>
      </c>
      <c r="Q7" s="604">
        <v>0.82173202279139312</v>
      </c>
      <c r="R7" s="604">
        <v>0.81574046961589808</v>
      </c>
      <c r="S7" s="604">
        <v>0.8091336744184916</v>
      </c>
      <c r="T7" s="604">
        <v>0.80267672966447456</v>
      </c>
      <c r="U7" s="604">
        <v>0.78843046923726889</v>
      </c>
      <c r="V7" s="604">
        <v>0.79060590669661102</v>
      </c>
      <c r="W7" s="604">
        <v>0.79244049095947211</v>
      </c>
      <c r="X7" s="604">
        <v>0.79305216312318616</v>
      </c>
      <c r="Y7" s="604">
        <v>0.79246374557301857</v>
      </c>
      <c r="Z7" s="604">
        <v>0.79109651170214856</v>
      </c>
      <c r="AA7" s="604">
        <v>0.79029444307665331</v>
      </c>
      <c r="AB7" s="604">
        <v>0.78720203719783133</v>
      </c>
      <c r="AC7" s="604">
        <v>0.78378509368068217</v>
      </c>
      <c r="AD7" s="604">
        <v>0.78175241860374123</v>
      </c>
      <c r="AE7" s="604">
        <v>0.7772113168490169</v>
      </c>
      <c r="AF7" s="604">
        <v>0.77247633196108512</v>
      </c>
      <c r="AG7" s="604">
        <v>0.7684243999214353</v>
      </c>
      <c r="AH7" s="604">
        <v>0.76357198687734473</v>
      </c>
      <c r="AI7" s="604">
        <v>0.75909039688597346</v>
      </c>
      <c r="AJ7" s="604">
        <v>0.75578963482669348</v>
      </c>
      <c r="AK7" s="604">
        <v>0.75168657561059027</v>
      </c>
      <c r="AL7" s="604">
        <v>0.74767441284349856</v>
      </c>
      <c r="AM7" s="604">
        <v>0.74383142507646327</v>
      </c>
      <c r="AN7" s="604">
        <v>0.74050907349770179</v>
      </c>
      <c r="AO7" s="604">
        <v>0.73716626908081007</v>
      </c>
      <c r="AP7" s="604">
        <v>0.7340613199396806</v>
      </c>
      <c r="AQ7" s="604">
        <v>0.73118854864373772</v>
      </c>
      <c r="AR7" s="604">
        <v>0.72861537724731906</v>
      </c>
      <c r="AS7" s="604">
        <v>0.72591628158143617</v>
      </c>
      <c r="AT7" s="604">
        <v>0.72365953973952879</v>
      </c>
      <c r="AU7" s="604">
        <v>0.72160814121732453</v>
      </c>
      <c r="AV7" s="604">
        <v>0.71946787782898014</v>
      </c>
      <c r="AW7" s="604">
        <v>0.71760352789859394</v>
      </c>
      <c r="AX7" s="604">
        <v>0.71599855962668435</v>
      </c>
      <c r="AY7" s="604">
        <v>0.71472919939431245</v>
      </c>
      <c r="AZ7" s="604">
        <v>0.71349441001561043</v>
      </c>
      <c r="BA7" s="604">
        <v>0.71248753179897883</v>
      </c>
      <c r="BB7" s="604">
        <v>0.71169087147510679</v>
      </c>
      <c r="BC7" s="604">
        <v>0.71109930452564918</v>
      </c>
      <c r="BD7" s="604">
        <v>0.7104922392312355</v>
      </c>
      <c r="BE7" s="604">
        <v>0.70983533588240599</v>
      </c>
      <c r="BF7" s="604">
        <v>0.70935848055375172</v>
      </c>
      <c r="BG7" s="604">
        <v>0.7087696204680296</v>
      </c>
      <c r="BH7" s="604">
        <v>0.70828458635806557</v>
      </c>
      <c r="BI7" s="604">
        <v>0.70784011441641725</v>
      </c>
      <c r="BJ7" s="604">
        <v>0.70744294276594821</v>
      </c>
      <c r="BK7" s="605">
        <v>0.70728608531979087</v>
      </c>
    </row>
    <row r="8" spans="1:124" s="20" customFormat="1" ht="15.75" thickBot="1">
      <c r="B8" s="1064">
        <v>0.01</v>
      </c>
      <c r="C8" s="606">
        <v>0.79989501552763131</v>
      </c>
      <c r="D8" s="607">
        <v>0.8040147889732896</v>
      </c>
      <c r="E8" s="607">
        <v>0.78316923844628195</v>
      </c>
      <c r="F8" s="607">
        <v>0.77964057269949893</v>
      </c>
      <c r="G8" s="607">
        <v>0.77802686569228685</v>
      </c>
      <c r="H8" s="607">
        <v>0.78481963482225081</v>
      </c>
      <c r="I8" s="607">
        <v>0.80325104502851841</v>
      </c>
      <c r="J8" s="607">
        <v>0.82445564822367523</v>
      </c>
      <c r="K8" s="607">
        <v>0.8343637065370374</v>
      </c>
      <c r="L8" s="607">
        <v>0.83401918275326947</v>
      </c>
      <c r="M8" s="607">
        <v>0.81613826345285434</v>
      </c>
      <c r="N8" s="607">
        <v>0.83448264924073723</v>
      </c>
      <c r="O8" s="607">
        <v>0.83493224991063963</v>
      </c>
      <c r="P8" s="607">
        <v>0.8331655563131305</v>
      </c>
      <c r="Q8" s="607">
        <v>0.82173202279139312</v>
      </c>
      <c r="R8" s="607">
        <v>0.81574046961589808</v>
      </c>
      <c r="S8" s="607">
        <v>0.8091336744184916</v>
      </c>
      <c r="T8" s="607">
        <v>0.80267672966447456</v>
      </c>
      <c r="U8" s="607">
        <v>0.78843046923726889</v>
      </c>
      <c r="V8" s="607">
        <v>0.79060590669661102</v>
      </c>
      <c r="W8" s="607">
        <v>0.79244049095947211</v>
      </c>
      <c r="X8" s="607">
        <v>0.79328739710473328</v>
      </c>
      <c r="Y8" s="607">
        <v>0.79316735647841707</v>
      </c>
      <c r="Z8" s="607">
        <v>0.7925028328102488</v>
      </c>
      <c r="AA8" s="607">
        <v>0.79263288062333326</v>
      </c>
      <c r="AB8" s="607">
        <v>0.79068824643986302</v>
      </c>
      <c r="AC8" s="607">
        <v>0.78831785054235071</v>
      </c>
      <c r="AD8" s="607">
        <v>0.78788254639834376</v>
      </c>
      <c r="AE8" s="607">
        <v>0.78481268370038404</v>
      </c>
      <c r="AF8" s="607">
        <v>0.78175281314746337</v>
      </c>
      <c r="AG8" s="607">
        <v>0.77958798949466468</v>
      </c>
      <c r="AH8" s="607">
        <v>0.77658294507828385</v>
      </c>
      <c r="AI8" s="607">
        <v>0.77362273897531042</v>
      </c>
      <c r="AJ8" s="607">
        <v>0.77185051197674914</v>
      </c>
      <c r="AK8" s="607">
        <v>0.76923739128200208</v>
      </c>
      <c r="AL8" s="607">
        <v>0.76669230674203459</v>
      </c>
      <c r="AM8" s="607">
        <v>0.76430010646006563</v>
      </c>
      <c r="AN8" s="607">
        <v>0.76185906297847816</v>
      </c>
      <c r="AO8" s="607">
        <v>0.75967053734457246</v>
      </c>
      <c r="AP8" s="607">
        <v>0.75743875701306385</v>
      </c>
      <c r="AQ8" s="607">
        <v>0.75572003581115699</v>
      </c>
      <c r="AR8" s="607">
        <v>0.75375878592805734</v>
      </c>
      <c r="AS8" s="607">
        <v>0.75193845643229063</v>
      </c>
      <c r="AT8" s="607">
        <v>0.75031229858083393</v>
      </c>
      <c r="AU8" s="607">
        <v>0.74864148815781972</v>
      </c>
      <c r="AV8" s="607">
        <v>0.74714809494639123</v>
      </c>
      <c r="AW8" s="607">
        <v>0.74569031635802574</v>
      </c>
      <c r="AX8" s="607">
        <v>0.74452422604384205</v>
      </c>
      <c r="AY8" s="607">
        <v>0.74347095858062207</v>
      </c>
      <c r="AZ8" s="607">
        <v>0.74272662196549311</v>
      </c>
      <c r="BA8" s="607">
        <v>0.74199105531090759</v>
      </c>
      <c r="BB8" s="607">
        <v>0.74150074412102329</v>
      </c>
      <c r="BC8" s="607">
        <v>0.74076063467202935</v>
      </c>
      <c r="BD8" s="607">
        <v>0.74027975696392634</v>
      </c>
      <c r="BE8" s="607">
        <v>0.74001089087262251</v>
      </c>
      <c r="BF8" s="607">
        <v>0.73947990007328024</v>
      </c>
      <c r="BG8" s="607">
        <v>0.73909327050404217</v>
      </c>
      <c r="BH8" s="607">
        <v>0.73861256928039354</v>
      </c>
      <c r="BI8" s="607">
        <v>0.73820517599048907</v>
      </c>
      <c r="BJ8" s="607">
        <v>0.73810639694538882</v>
      </c>
      <c r="BK8" s="608">
        <v>0.73784292013883945</v>
      </c>
      <c r="BL8" s="20">
        <v>0.80000375636813303</v>
      </c>
      <c r="BM8" s="20">
        <v>0.8038466152446716</v>
      </c>
      <c r="BN8" s="20">
        <v>0.78325017509253803</v>
      </c>
      <c r="BO8" s="20">
        <v>0.77972827569717207</v>
      </c>
      <c r="BP8" s="20">
        <v>0.77797441076736285</v>
      </c>
      <c r="BQ8" s="20">
        <v>0.78488697359948145</v>
      </c>
      <c r="BR8" s="20">
        <v>0.8031672434514231</v>
      </c>
      <c r="BS8" s="20">
        <v>0.82436377438366715</v>
      </c>
      <c r="BT8" s="20">
        <v>0.83424910884078873</v>
      </c>
      <c r="BU8" s="20">
        <v>0.83443344513130191</v>
      </c>
      <c r="BV8" s="20">
        <v>0.81652866651395928</v>
      </c>
      <c r="BW8" s="20">
        <v>0.83497477696242062</v>
      </c>
      <c r="BX8" s="20">
        <v>0.8351215254965203</v>
      </c>
      <c r="BY8" s="20">
        <v>0.83303993556314226</v>
      </c>
      <c r="BZ8" s="20">
        <v>0.8216091457289495</v>
      </c>
      <c r="CA8" s="20">
        <v>0.82155373175635238</v>
      </c>
      <c r="CB8" s="20">
        <v>0.81874824039598204</v>
      </c>
      <c r="CC8" s="20">
        <v>0.80596041719536193</v>
      </c>
      <c r="CD8" s="20">
        <v>0.80526171561203741</v>
      </c>
      <c r="CE8" s="20">
        <v>0.80172386737026358</v>
      </c>
      <c r="CF8" s="20">
        <v>0.80001858519054325</v>
      </c>
      <c r="CG8" s="20">
        <v>0.80040598870994129</v>
      </c>
      <c r="CH8" s="20">
        <v>0.79878278989885454</v>
      </c>
      <c r="CI8" s="20">
        <v>0.79714376362497863</v>
      </c>
      <c r="CJ8" s="20">
        <v>0.79902432011637392</v>
      </c>
      <c r="CK8" s="20">
        <v>0.79652878950717543</v>
      </c>
      <c r="CL8" s="20">
        <v>0.79388722828908331</v>
      </c>
      <c r="CM8" s="20">
        <v>0.79235153113761614</v>
      </c>
      <c r="CN8" s="20">
        <v>0.78972235772476307</v>
      </c>
      <c r="CO8" s="20">
        <v>0.78659823254055838</v>
      </c>
      <c r="CP8" s="20">
        <v>0.78535387723169658</v>
      </c>
      <c r="CQ8" s="20">
        <v>0.78318398509438136</v>
      </c>
      <c r="CR8" s="20">
        <v>0.78075378116812433</v>
      </c>
      <c r="CS8" s="20">
        <v>0.77956357888531336</v>
      </c>
      <c r="CT8" s="20">
        <v>0.77745495675841791</v>
      </c>
      <c r="CU8" s="20">
        <v>0.77568720072762309</v>
      </c>
      <c r="CV8" s="20">
        <v>0.77377032974736448</v>
      </c>
      <c r="CW8" s="20">
        <v>0.77207641326700538</v>
      </c>
      <c r="CX8" s="20">
        <v>0.77032511866978448</v>
      </c>
      <c r="CY8" s="20">
        <v>0.76906693284067562</v>
      </c>
      <c r="CZ8" s="20">
        <v>0.7677566319823822</v>
      </c>
      <c r="DA8" s="20">
        <v>0.76646300676345691</v>
      </c>
      <c r="DB8" s="20">
        <v>0.76531659838467525</v>
      </c>
      <c r="DC8" s="20">
        <v>0.7643378576847889</v>
      </c>
      <c r="DD8" s="20">
        <v>0.76304240689669878</v>
      </c>
      <c r="DE8" s="20">
        <v>0.76164669359793391</v>
      </c>
      <c r="DF8" s="20">
        <v>0.76054476146893057</v>
      </c>
      <c r="DG8" s="20">
        <v>0.75946975684165396</v>
      </c>
      <c r="DH8" s="20">
        <v>0.7585122567093322</v>
      </c>
      <c r="DI8" s="20">
        <v>0.75786208267094968</v>
      </c>
      <c r="DJ8" s="20">
        <v>0.75721910136010029</v>
      </c>
      <c r="DK8" s="20">
        <v>0.75657502164342305</v>
      </c>
      <c r="DL8" s="20">
        <v>0.75593763936143055</v>
      </c>
      <c r="DM8" s="20">
        <v>0.75555400158826702</v>
      </c>
      <c r="DN8" s="20">
        <v>0.75514064772026002</v>
      </c>
      <c r="DO8" s="20">
        <v>0.75470597733415723</v>
      </c>
      <c r="DP8" s="20">
        <v>0.75440554680396221</v>
      </c>
      <c r="DQ8" s="20">
        <v>0.75401132943631377</v>
      </c>
      <c r="DR8" s="20">
        <v>0.75368836915521353</v>
      </c>
      <c r="DS8" s="20">
        <v>0.75345153829140421</v>
      </c>
      <c r="DT8" s="20">
        <v>0.75327601754082563</v>
      </c>
    </row>
    <row r="9" spans="1:124" s="20" customFormat="1" ht="15.75" thickBot="1">
      <c r="B9" s="596" t="s">
        <v>52</v>
      </c>
      <c r="C9" s="284">
        <v>1940</v>
      </c>
      <c r="D9" s="597">
        <v>1941</v>
      </c>
      <c r="E9" s="597">
        <v>1942</v>
      </c>
      <c r="F9" s="597">
        <v>1943</v>
      </c>
      <c r="G9" s="597">
        <v>1944</v>
      </c>
      <c r="H9" s="597">
        <v>1945</v>
      </c>
      <c r="I9" s="597">
        <v>1946</v>
      </c>
      <c r="J9" s="597">
        <v>1947</v>
      </c>
      <c r="K9" s="597">
        <v>1948</v>
      </c>
      <c r="L9" s="597">
        <v>1949</v>
      </c>
      <c r="M9" s="597">
        <v>1950</v>
      </c>
      <c r="N9" s="597">
        <v>1951</v>
      </c>
      <c r="O9" s="597">
        <v>1952</v>
      </c>
      <c r="P9" s="597">
        <v>1953</v>
      </c>
      <c r="Q9" s="597">
        <v>1954</v>
      </c>
      <c r="R9" s="597">
        <v>1955</v>
      </c>
      <c r="S9" s="597">
        <v>1956</v>
      </c>
      <c r="T9" s="597">
        <v>1957</v>
      </c>
      <c r="U9" s="597">
        <v>1958</v>
      </c>
      <c r="V9" s="597">
        <v>1959</v>
      </c>
      <c r="W9" s="597">
        <v>1960</v>
      </c>
      <c r="X9" s="597">
        <v>1961</v>
      </c>
      <c r="Y9" s="597">
        <v>1962</v>
      </c>
      <c r="Z9" s="597">
        <v>1963</v>
      </c>
      <c r="AA9" s="597">
        <v>1964</v>
      </c>
      <c r="AB9" s="597">
        <v>1965</v>
      </c>
      <c r="AC9" s="597">
        <v>1966</v>
      </c>
      <c r="AD9" s="597">
        <v>1967</v>
      </c>
      <c r="AE9" s="597">
        <v>1968</v>
      </c>
      <c r="AF9" s="597">
        <v>1969</v>
      </c>
      <c r="AG9" s="597">
        <v>1970</v>
      </c>
      <c r="AH9" s="597">
        <v>1971</v>
      </c>
      <c r="AI9" s="597">
        <v>1972</v>
      </c>
      <c r="AJ9" s="597">
        <v>1973</v>
      </c>
      <c r="AK9" s="597">
        <v>1974</v>
      </c>
      <c r="AL9" s="597">
        <v>1975</v>
      </c>
      <c r="AM9" s="597">
        <v>1976</v>
      </c>
      <c r="AN9" s="597">
        <v>1977</v>
      </c>
      <c r="AO9" s="597">
        <v>1978</v>
      </c>
      <c r="AP9" s="597">
        <v>1979</v>
      </c>
      <c r="AQ9" s="597">
        <v>1980</v>
      </c>
      <c r="AR9" s="597">
        <v>1981</v>
      </c>
      <c r="AS9" s="597">
        <v>1982</v>
      </c>
      <c r="AT9" s="597">
        <v>1983</v>
      </c>
      <c r="AU9" s="597">
        <v>1984</v>
      </c>
      <c r="AV9" s="597">
        <v>1985</v>
      </c>
      <c r="AW9" s="597">
        <v>1986</v>
      </c>
      <c r="AX9" s="597">
        <v>1987</v>
      </c>
      <c r="AY9" s="597">
        <v>1988</v>
      </c>
      <c r="AZ9" s="597">
        <v>1989</v>
      </c>
      <c r="BA9" s="597">
        <v>1990</v>
      </c>
      <c r="BB9" s="597">
        <v>1991</v>
      </c>
      <c r="BC9" s="597">
        <v>1992</v>
      </c>
      <c r="BD9" s="597">
        <v>1993</v>
      </c>
      <c r="BE9" s="597">
        <v>1994</v>
      </c>
      <c r="BF9" s="597">
        <v>1995</v>
      </c>
      <c r="BG9" s="597">
        <v>1996</v>
      </c>
      <c r="BH9" s="597">
        <v>1997</v>
      </c>
      <c r="BI9" s="597">
        <v>1998</v>
      </c>
      <c r="BJ9" s="597">
        <v>1999</v>
      </c>
      <c r="BK9" s="598">
        <v>2000</v>
      </c>
    </row>
    <row r="10" spans="1:124" s="20" customFormat="1">
      <c r="B10" s="1063">
        <v>1.7999999999999999E-2</v>
      </c>
      <c r="C10" s="600">
        <v>0.79989501552763131</v>
      </c>
      <c r="D10" s="601">
        <v>0.8040147889732896</v>
      </c>
      <c r="E10" s="601">
        <v>0.78316923844628195</v>
      </c>
      <c r="F10" s="601">
        <v>0.77964057269949893</v>
      </c>
      <c r="G10" s="601">
        <v>0.77802686569228685</v>
      </c>
      <c r="H10" s="601">
        <v>0.78481963482225081</v>
      </c>
      <c r="I10" s="601">
        <v>0.80325104502851841</v>
      </c>
      <c r="J10" s="601">
        <v>0.82445564822367523</v>
      </c>
      <c r="K10" s="601">
        <v>0.8343637065370374</v>
      </c>
      <c r="L10" s="601">
        <v>0.83401918275326947</v>
      </c>
      <c r="M10" s="601">
        <v>0.81613826345285434</v>
      </c>
      <c r="N10" s="601">
        <v>0.83448264924073723</v>
      </c>
      <c r="O10" s="601">
        <v>0.8349322499106393</v>
      </c>
      <c r="P10" s="601">
        <v>0.8331655563131305</v>
      </c>
      <c r="Q10" s="601">
        <v>0.82173202279139312</v>
      </c>
      <c r="R10" s="601">
        <v>0.81574046961589775</v>
      </c>
      <c r="S10" s="601">
        <v>0.8091336744184916</v>
      </c>
      <c r="T10" s="601">
        <v>0.81494079832541777</v>
      </c>
      <c r="U10" s="601">
        <v>0.80045928951974799</v>
      </c>
      <c r="V10" s="601">
        <v>0.80256871893115034</v>
      </c>
      <c r="W10" s="601">
        <v>0.80436372413975221</v>
      </c>
      <c r="X10" s="601">
        <v>0.80459687596094198</v>
      </c>
      <c r="Y10" s="601">
        <v>0.80317048999522567</v>
      </c>
      <c r="Z10" s="601">
        <v>0.80056623876800015</v>
      </c>
      <c r="AA10" s="601">
        <v>0.79819993993478688</v>
      </c>
      <c r="AB10" s="601">
        <v>0.79341763677775845</v>
      </c>
      <c r="AC10" s="601">
        <v>0.78763560768782948</v>
      </c>
      <c r="AD10" s="601">
        <v>0.78326213171089809</v>
      </c>
      <c r="AE10" s="601">
        <v>0.77599043905308485</v>
      </c>
      <c r="AF10" s="601">
        <v>0.7682096784598067</v>
      </c>
      <c r="AG10" s="601">
        <v>0.76113947600834564</v>
      </c>
      <c r="AH10" s="601">
        <v>0.75359318334607983</v>
      </c>
      <c r="AI10" s="601">
        <v>0.74618666176376702</v>
      </c>
      <c r="AJ10" s="601">
        <v>0.74031949720678469</v>
      </c>
      <c r="AK10" s="601">
        <v>0.73395155608519447</v>
      </c>
      <c r="AL10" s="601">
        <v>0.72798152012051653</v>
      </c>
      <c r="AM10" s="601">
        <v>0.72220162699954993</v>
      </c>
      <c r="AN10" s="601">
        <v>0.71668500371386301</v>
      </c>
      <c r="AO10" s="601">
        <v>0.71169459331540574</v>
      </c>
      <c r="AP10" s="601">
        <v>0.70694604309299969</v>
      </c>
      <c r="AQ10" s="601">
        <v>0.70267569584948353</v>
      </c>
      <c r="AR10" s="601">
        <v>0.69868975133788813</v>
      </c>
      <c r="AS10" s="601">
        <v>0.69507838286539281</v>
      </c>
      <c r="AT10" s="601">
        <v>0.69162502476532695</v>
      </c>
      <c r="AU10" s="601">
        <v>0.68858366718165542</v>
      </c>
      <c r="AV10" s="601">
        <v>0.68566943429151817</v>
      </c>
      <c r="AW10" s="601">
        <v>0.68320992371380829</v>
      </c>
      <c r="AX10" s="601">
        <v>0.68096052141800534</v>
      </c>
      <c r="AY10" s="601">
        <v>0.67919632304171162</v>
      </c>
      <c r="AZ10" s="601">
        <v>0.67743232567364442</v>
      </c>
      <c r="BA10" s="601">
        <v>0.67624511958853517</v>
      </c>
      <c r="BB10" s="601">
        <v>0.67499233878860132</v>
      </c>
      <c r="BC10" s="601">
        <v>0.6740720918528752</v>
      </c>
      <c r="BD10" s="601">
        <v>0.67309239067876525</v>
      </c>
      <c r="BE10" s="601">
        <v>0.67240286351345568</v>
      </c>
      <c r="BF10" s="601">
        <v>0.67162018897868891</v>
      </c>
      <c r="BG10" s="601">
        <v>0.67105636666873481</v>
      </c>
      <c r="BH10" s="601">
        <v>0.67033507647751867</v>
      </c>
      <c r="BI10" s="601">
        <v>0.66977665070634373</v>
      </c>
      <c r="BJ10" s="601">
        <v>0.669375828448598</v>
      </c>
      <c r="BK10" s="602">
        <v>0.66911577899406727</v>
      </c>
    </row>
    <row r="11" spans="1:124" s="20" customFormat="1">
      <c r="B11" s="1063">
        <v>1.4999999999999999E-2</v>
      </c>
      <c r="C11" s="603">
        <v>0.7998950155276312</v>
      </c>
      <c r="D11" s="604">
        <v>0.8040147889732896</v>
      </c>
      <c r="E11" s="604">
        <v>0.78316923844628195</v>
      </c>
      <c r="F11" s="604">
        <v>0.77964057269949882</v>
      </c>
      <c r="G11" s="604">
        <v>0.77802686569228685</v>
      </c>
      <c r="H11" s="604">
        <v>0.78481963482225081</v>
      </c>
      <c r="I11" s="604">
        <v>0.80325104502851841</v>
      </c>
      <c r="J11" s="604">
        <v>0.82445564822367523</v>
      </c>
      <c r="K11" s="604">
        <v>0.8343637065370374</v>
      </c>
      <c r="L11" s="604">
        <v>0.83401918275326947</v>
      </c>
      <c r="M11" s="604">
        <v>0.81613826345285423</v>
      </c>
      <c r="N11" s="604">
        <v>0.83448264924073723</v>
      </c>
      <c r="O11" s="604">
        <v>0.8349322499106393</v>
      </c>
      <c r="P11" s="604">
        <v>0.8331655563131305</v>
      </c>
      <c r="Q11" s="604">
        <v>0.82173202279139312</v>
      </c>
      <c r="R11" s="604">
        <v>0.81574046961589808</v>
      </c>
      <c r="S11" s="604">
        <v>0.8091336744184916</v>
      </c>
      <c r="T11" s="604">
        <v>0.81494079832541777</v>
      </c>
      <c r="U11" s="604">
        <v>0.80045928951974799</v>
      </c>
      <c r="V11" s="604">
        <v>0.80256871893115034</v>
      </c>
      <c r="W11" s="604">
        <v>0.80436372413975221</v>
      </c>
      <c r="X11" s="604">
        <v>0.80483541639259348</v>
      </c>
      <c r="Y11" s="604">
        <v>0.80388290365743276</v>
      </c>
      <c r="Z11" s="604">
        <v>0.80198751929093859</v>
      </c>
      <c r="AA11" s="604">
        <v>0.80055455711537526</v>
      </c>
      <c r="AB11" s="604">
        <v>0.79692373179104015</v>
      </c>
      <c r="AC11" s="604">
        <v>0.79218578322933852</v>
      </c>
      <c r="AD11" s="604">
        <v>0.78938650813909728</v>
      </c>
      <c r="AE11" s="604">
        <v>0.78355861720266196</v>
      </c>
      <c r="AF11" s="604">
        <v>0.77771026703625712</v>
      </c>
      <c r="AG11" s="604">
        <v>0.77246361643930295</v>
      </c>
      <c r="AH11" s="604">
        <v>0.76639333242776508</v>
      </c>
      <c r="AI11" s="604">
        <v>0.76042739538864912</v>
      </c>
      <c r="AJ11" s="604">
        <v>0.7562873469574215</v>
      </c>
      <c r="AK11" s="604">
        <v>0.75103468860433586</v>
      </c>
      <c r="AL11" s="604">
        <v>0.74617014302334783</v>
      </c>
      <c r="AM11" s="604">
        <v>0.74147979844045853</v>
      </c>
      <c r="AN11" s="604">
        <v>0.73731241519875867</v>
      </c>
      <c r="AO11" s="604">
        <v>0.7331363852288606</v>
      </c>
      <c r="AP11" s="604">
        <v>0.72920203082940382</v>
      </c>
      <c r="AQ11" s="604">
        <v>0.72575909380961234</v>
      </c>
      <c r="AR11" s="604">
        <v>0.72261348336507591</v>
      </c>
      <c r="AS11" s="604">
        <v>0.7196039174039307</v>
      </c>
      <c r="AT11" s="604">
        <v>0.71677141400538169</v>
      </c>
      <c r="AU11" s="604">
        <v>0.71413496352012928</v>
      </c>
      <c r="AV11" s="604">
        <v>0.71164716914814352</v>
      </c>
      <c r="AW11" s="604">
        <v>0.70942345769048598</v>
      </c>
      <c r="AX11" s="604">
        <v>0.70744820881386961</v>
      </c>
      <c r="AY11" s="604">
        <v>0.706015742623607</v>
      </c>
      <c r="AZ11" s="604">
        <v>0.70460894923704531</v>
      </c>
      <c r="BA11" s="604">
        <v>0.70340719933788698</v>
      </c>
      <c r="BB11" s="604">
        <v>0.70238998557047261</v>
      </c>
      <c r="BC11" s="604">
        <v>0.70155567651037098</v>
      </c>
      <c r="BD11" s="604">
        <v>0.70090466871556201</v>
      </c>
      <c r="BE11" s="604">
        <v>0.70018728820628029</v>
      </c>
      <c r="BF11" s="604">
        <v>0.69961895552144215</v>
      </c>
      <c r="BG11" s="604">
        <v>0.69892495769893459</v>
      </c>
      <c r="BH11" s="604">
        <v>0.69830662044328418</v>
      </c>
      <c r="BI11" s="604">
        <v>0.69771010645854181</v>
      </c>
      <c r="BJ11" s="604">
        <v>0.69734090036724716</v>
      </c>
      <c r="BK11" s="605">
        <v>0.69717352464130722</v>
      </c>
    </row>
    <row r="12" spans="1:124" s="20" customFormat="1">
      <c r="B12" s="1063">
        <v>1.2999999999999999E-2</v>
      </c>
      <c r="C12" s="603">
        <v>0.7998950155276312</v>
      </c>
      <c r="D12" s="604">
        <v>0.8040147889732896</v>
      </c>
      <c r="E12" s="604">
        <v>0.78316923844628195</v>
      </c>
      <c r="F12" s="604">
        <v>0.77964057269949893</v>
      </c>
      <c r="G12" s="604">
        <v>0.77802686569228685</v>
      </c>
      <c r="H12" s="604">
        <v>0.78481963482225081</v>
      </c>
      <c r="I12" s="604">
        <v>0.80325104502851841</v>
      </c>
      <c r="J12" s="604">
        <v>0.82445564822367523</v>
      </c>
      <c r="K12" s="604">
        <v>0.8343637065370374</v>
      </c>
      <c r="L12" s="604">
        <v>0.83401918275326947</v>
      </c>
      <c r="M12" s="604">
        <v>0.81613826345285434</v>
      </c>
      <c r="N12" s="604">
        <v>0.83448264924073723</v>
      </c>
      <c r="O12" s="604">
        <v>0.83493224991063963</v>
      </c>
      <c r="P12" s="604">
        <v>0.8331655563131305</v>
      </c>
      <c r="Q12" s="604">
        <v>0.82173202279139312</v>
      </c>
      <c r="R12" s="604">
        <v>0.81574046961589808</v>
      </c>
      <c r="S12" s="604">
        <v>0.8091336744184916</v>
      </c>
      <c r="T12" s="604">
        <v>0.81494079832541777</v>
      </c>
      <c r="U12" s="604">
        <v>0.80045928951974799</v>
      </c>
      <c r="V12" s="604">
        <v>0.80256871893115034</v>
      </c>
      <c r="W12" s="604">
        <v>0.80436372413975221</v>
      </c>
      <c r="X12" s="604">
        <v>0.80499452194095633</v>
      </c>
      <c r="Y12" s="604">
        <v>0.80436051427980892</v>
      </c>
      <c r="Z12" s="604">
        <v>0.80293488612836739</v>
      </c>
      <c r="AA12" s="604">
        <v>0.80212933650876983</v>
      </c>
      <c r="AB12" s="604">
        <v>0.79895468615564469</v>
      </c>
      <c r="AC12" s="604">
        <v>0.79544633927870267</v>
      </c>
      <c r="AD12" s="604">
        <v>0.79339824997001895</v>
      </c>
      <c r="AE12" s="604">
        <v>0.78875538438786763</v>
      </c>
      <c r="AF12" s="604">
        <v>0.78391626108741341</v>
      </c>
      <c r="AG12" s="604">
        <v>0.77981999987385031</v>
      </c>
      <c r="AH12" s="604">
        <v>0.77486595919865409</v>
      </c>
      <c r="AI12" s="604">
        <v>0.77028765294266044</v>
      </c>
      <c r="AJ12" s="604">
        <v>0.76695351037320492</v>
      </c>
      <c r="AK12" s="604">
        <v>0.76276092883492586</v>
      </c>
      <c r="AL12" s="604">
        <v>0.7586654953540537</v>
      </c>
      <c r="AM12" s="604">
        <v>0.75473488451504789</v>
      </c>
      <c r="AN12" s="604">
        <v>0.75132508564686173</v>
      </c>
      <c r="AO12" s="604">
        <v>0.74789616566361672</v>
      </c>
      <c r="AP12" s="604">
        <v>0.74470584363225023</v>
      </c>
      <c r="AQ12" s="604">
        <v>0.7417486118151132</v>
      </c>
      <c r="AR12" s="604">
        <v>0.73909589689191701</v>
      </c>
      <c r="AS12" s="604">
        <v>0.73632736623255202</v>
      </c>
      <c r="AT12" s="604">
        <v>0.73400040149908707</v>
      </c>
      <c r="AU12" s="604">
        <v>0.73187969332993086</v>
      </c>
      <c r="AV12" s="604">
        <v>0.72966902054360649</v>
      </c>
      <c r="AW12" s="604">
        <v>0.72773937372466357</v>
      </c>
      <c r="AX12" s="604">
        <v>0.72607375092327409</v>
      </c>
      <c r="AY12" s="604">
        <v>0.72475277954156347</v>
      </c>
      <c r="AZ12" s="604">
        <v>0.72347235539652655</v>
      </c>
      <c r="BA12" s="604">
        <v>0.7224236459631731</v>
      </c>
      <c r="BB12" s="604">
        <v>0.72158839088376903</v>
      </c>
      <c r="BC12" s="604">
        <v>0.72096155005209783</v>
      </c>
      <c r="BD12" s="604">
        <v>0.72032304024561411</v>
      </c>
      <c r="BE12" s="604">
        <v>0.71963659586134587</v>
      </c>
      <c r="BF12" s="604">
        <v>0.71913261198747758</v>
      </c>
      <c r="BG12" s="604">
        <v>0.71851531910957123</v>
      </c>
      <c r="BH12" s="604">
        <v>0.71800060859474224</v>
      </c>
      <c r="BI12" s="604">
        <v>0.71753324009816233</v>
      </c>
      <c r="BJ12" s="604">
        <v>0.71712018784381326</v>
      </c>
      <c r="BK12" s="605">
        <v>0.71695375170442255</v>
      </c>
    </row>
    <row r="13" spans="1:124" s="20" customFormat="1" ht="15.75" thickBot="1">
      <c r="B13" s="1064">
        <v>0.01</v>
      </c>
      <c r="C13" s="606">
        <v>0.79989501552763131</v>
      </c>
      <c r="D13" s="607">
        <v>0.8040147889732896</v>
      </c>
      <c r="E13" s="607">
        <v>0.78316923844628195</v>
      </c>
      <c r="F13" s="607">
        <v>0.77964057269949893</v>
      </c>
      <c r="G13" s="607">
        <v>0.77802686569228685</v>
      </c>
      <c r="H13" s="607">
        <v>0.78481963482225081</v>
      </c>
      <c r="I13" s="607">
        <v>0.80325104502851841</v>
      </c>
      <c r="J13" s="607">
        <v>0.82445564822367523</v>
      </c>
      <c r="K13" s="607">
        <v>0.8343637065370374</v>
      </c>
      <c r="L13" s="607">
        <v>0.83401918275326947</v>
      </c>
      <c r="M13" s="607">
        <v>0.81613826345285434</v>
      </c>
      <c r="N13" s="607">
        <v>0.83448264924073723</v>
      </c>
      <c r="O13" s="607">
        <v>0.83493224991063963</v>
      </c>
      <c r="P13" s="607">
        <v>0.8331655563131305</v>
      </c>
      <c r="Q13" s="607">
        <v>0.82173202279139312</v>
      </c>
      <c r="R13" s="607">
        <v>0.81574046961589808</v>
      </c>
      <c r="S13" s="607">
        <v>0.8091336744184916</v>
      </c>
      <c r="T13" s="607">
        <v>0.81494079832541777</v>
      </c>
      <c r="U13" s="607">
        <v>0.80045928951974799</v>
      </c>
      <c r="V13" s="607">
        <v>0.80256871893115034</v>
      </c>
      <c r="W13" s="607">
        <v>0.80436372413975221</v>
      </c>
      <c r="X13" s="607">
        <v>0.80523329824764223</v>
      </c>
      <c r="Y13" s="607">
        <v>0.80507457428565066</v>
      </c>
      <c r="Z13" s="607">
        <v>0.80436202576785176</v>
      </c>
      <c r="AA13" s="607">
        <v>0.80450223097700313</v>
      </c>
      <c r="AB13" s="607">
        <v>0.80249171484670412</v>
      </c>
      <c r="AC13" s="607">
        <v>0.80004903436045971</v>
      </c>
      <c r="AD13" s="607">
        <v>0.799620976270082</v>
      </c>
      <c r="AE13" s="607">
        <v>0.79647379131934248</v>
      </c>
      <c r="AF13" s="607">
        <v>0.7933364877993575</v>
      </c>
      <c r="AG13" s="607">
        <v>0.79115711340093053</v>
      </c>
      <c r="AH13" s="607">
        <v>0.78807827722873647</v>
      </c>
      <c r="AI13" s="607">
        <v>0.78504785674913891</v>
      </c>
      <c r="AJ13" s="607">
        <v>0.78326912567904738</v>
      </c>
      <c r="AK13" s="607">
        <v>0.78059091695758243</v>
      </c>
      <c r="AL13" s="607">
        <v>0.77798575365795908</v>
      </c>
      <c r="AM13" s="607">
        <v>0.77552773957135335</v>
      </c>
      <c r="AN13" s="607">
        <v>0.77301997028094627</v>
      </c>
      <c r="AO13" s="607">
        <v>0.77076475359105889</v>
      </c>
      <c r="AP13" s="607">
        <v>0.76846588202994681</v>
      </c>
      <c r="AQ13" s="607">
        <v>0.76667974217729706</v>
      </c>
      <c r="AR13" s="607">
        <v>0.76465511784115414</v>
      </c>
      <c r="AS13" s="607">
        <v>0.76278086638750975</v>
      </c>
      <c r="AT13" s="607">
        <v>0.76109884391821092</v>
      </c>
      <c r="AU13" s="607">
        <v>0.75937204688880922</v>
      </c>
      <c r="AV13" s="607">
        <v>0.75782031117601234</v>
      </c>
      <c r="AW13" s="607">
        <v>0.75630847407666979</v>
      </c>
      <c r="AX13" s="607">
        <v>0.7550924357362242</v>
      </c>
      <c r="AY13" s="607">
        <v>0.75399773851122442</v>
      </c>
      <c r="AZ13" s="607">
        <v>0.75321742629266231</v>
      </c>
      <c r="BA13" s="607">
        <v>0.75244908621233086</v>
      </c>
      <c r="BB13" s="607">
        <v>0.75192852515063324</v>
      </c>
      <c r="BC13" s="607">
        <v>0.75116085085855844</v>
      </c>
      <c r="BD13" s="607">
        <v>0.75065581697665362</v>
      </c>
      <c r="BE13" s="607">
        <v>0.75036404653253175</v>
      </c>
      <c r="BF13" s="607">
        <v>0.74981189159142991</v>
      </c>
      <c r="BG13" s="607">
        <v>0.74940192839236142</v>
      </c>
      <c r="BH13" s="607">
        <v>0.74889580397291056</v>
      </c>
      <c r="BI13" s="607">
        <v>0.74846965100100271</v>
      </c>
      <c r="BJ13" s="607">
        <v>0.74835903427142303</v>
      </c>
      <c r="BK13" s="608">
        <v>0.74808993646306088</v>
      </c>
    </row>
    <row r="14" spans="1:124" s="20" customFormat="1">
      <c r="B14" s="23"/>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row>
    <row r="15" spans="1:124" s="17" customFormat="1">
      <c r="A15" s="330"/>
      <c r="B15" s="26"/>
    </row>
    <row r="16" spans="1:124" s="17" customFormat="1">
      <c r="B16" s="26"/>
    </row>
    <row r="17" spans="2:53" s="17" customFormat="1">
      <c r="B17" s="26"/>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row>
    <row r="18" spans="2:53" s="17" customFormat="1">
      <c r="B18" s="26"/>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row>
    <row r="19" spans="2:53" s="17" customFormat="1">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row>
    <row r="20" spans="2:53" s="17" customFormat="1">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row>
    <row r="21" spans="2:53" s="17" customFormat="1" ht="93.75" customHeight="1">
      <c r="C21" s="18"/>
      <c r="D21" s="18"/>
      <c r="E21" s="1321" t="s">
        <v>67</v>
      </c>
      <c r="F21" s="1321"/>
      <c r="G21" s="1321"/>
      <c r="H21" s="1321"/>
      <c r="I21" s="1321"/>
      <c r="J21" s="1321"/>
      <c r="K21" s="18"/>
      <c r="L21" s="18"/>
      <c r="M21" s="1321" t="s">
        <v>68</v>
      </c>
      <c r="N21" s="1321"/>
      <c r="O21" s="1321"/>
      <c r="P21" s="1321"/>
      <c r="Q21" s="1321"/>
      <c r="R21" s="1321"/>
      <c r="S21" s="18"/>
      <c r="T21" s="18"/>
      <c r="U21" s="18"/>
      <c r="AJ21" s="18"/>
      <c r="AK21" s="18"/>
      <c r="AL21" s="18"/>
      <c r="AM21" s="18"/>
      <c r="AN21" s="18"/>
      <c r="AO21" s="18"/>
    </row>
    <row r="22" spans="2:53" s="17" customFormat="1" ht="15" customHeight="1">
      <c r="C22" s="18"/>
      <c r="D22" s="18"/>
      <c r="E22" s="595"/>
      <c r="F22" s="595"/>
      <c r="G22" s="595"/>
      <c r="H22" s="595"/>
      <c r="I22" s="595"/>
      <c r="J22" s="595"/>
      <c r="K22" s="18"/>
      <c r="L22" s="18"/>
      <c r="N22" s="595"/>
      <c r="O22" s="595"/>
      <c r="P22" s="595"/>
      <c r="Q22" s="595"/>
      <c r="R22" s="595"/>
      <c r="S22" s="18"/>
      <c r="T22" s="18"/>
      <c r="U22" s="18"/>
      <c r="V22" s="595"/>
      <c r="W22" s="595"/>
      <c r="X22" s="595"/>
      <c r="Y22" s="595"/>
      <c r="Z22" s="595"/>
      <c r="AA22" s="595"/>
      <c r="AB22" s="18"/>
      <c r="AC22" s="18"/>
      <c r="AE22" s="595"/>
      <c r="AF22" s="595"/>
      <c r="AG22" s="595"/>
      <c r="AH22" s="595"/>
      <c r="AI22" s="595"/>
      <c r="AJ22" s="18"/>
      <c r="AK22" s="18"/>
      <c r="AL22" s="18"/>
      <c r="AM22" s="18"/>
      <c r="AN22" s="18"/>
      <c r="AO22" s="18"/>
    </row>
    <row r="23" spans="2:53" s="17" customFormat="1" ht="21.75" customHeight="1">
      <c r="C23" s="18"/>
      <c r="D23" s="18"/>
      <c r="E23" s="595"/>
      <c r="F23" s="595"/>
      <c r="G23" s="595"/>
      <c r="H23" s="595"/>
      <c r="I23" s="595"/>
      <c r="J23" s="595"/>
      <c r="K23" s="18"/>
      <c r="L23" s="18"/>
      <c r="M23" s="595"/>
      <c r="N23" s="595"/>
      <c r="O23" s="595"/>
      <c r="P23" s="595"/>
      <c r="Q23" s="595"/>
      <c r="R23" s="595"/>
      <c r="S23" s="18"/>
      <c r="T23" s="18"/>
      <c r="U23" s="18"/>
      <c r="V23" s="595"/>
      <c r="W23" s="595"/>
      <c r="X23" s="595"/>
      <c r="Y23" s="595"/>
      <c r="Z23" s="595"/>
      <c r="AA23" s="595"/>
      <c r="AB23" s="18"/>
      <c r="AC23" s="18"/>
      <c r="AD23" s="595"/>
      <c r="AE23" s="595"/>
      <c r="AF23" s="595"/>
      <c r="AG23" s="595"/>
      <c r="AH23" s="595"/>
      <c r="AI23" s="595"/>
      <c r="AJ23" s="18"/>
      <c r="AK23" s="18"/>
      <c r="AL23" s="18"/>
      <c r="AM23" s="18"/>
      <c r="AN23" s="18"/>
      <c r="AO23" s="18"/>
    </row>
    <row r="24" spans="2:53" s="17" customFormat="1" ht="46.5" customHeight="1">
      <c r="C24" s="18"/>
      <c r="D24" s="18"/>
      <c r="E24" s="595"/>
      <c r="F24" s="595"/>
      <c r="G24" s="595"/>
      <c r="H24" s="595"/>
      <c r="I24" s="595"/>
      <c r="J24" s="595"/>
      <c r="K24" s="18"/>
      <c r="L24" s="18"/>
      <c r="M24" s="595"/>
      <c r="N24" s="595"/>
      <c r="O24" s="595"/>
      <c r="P24" s="595"/>
      <c r="Q24" s="595"/>
      <c r="R24" s="595"/>
      <c r="S24" s="18"/>
      <c r="T24" s="18"/>
      <c r="U24" s="18"/>
      <c r="V24" s="595"/>
      <c r="W24" s="595"/>
      <c r="X24" s="595"/>
      <c r="Y24" s="595"/>
      <c r="Z24" s="595"/>
      <c r="AA24" s="595"/>
      <c r="AB24" s="18"/>
      <c r="AC24" s="18"/>
      <c r="AD24" s="595"/>
      <c r="AE24" s="595"/>
      <c r="AF24" s="595"/>
      <c r="AG24" s="595"/>
      <c r="AH24" s="595"/>
      <c r="AI24" s="595"/>
      <c r="AJ24" s="18"/>
      <c r="AK24" s="18"/>
      <c r="AL24" s="18"/>
      <c r="AM24" s="18"/>
      <c r="AN24" s="18"/>
      <c r="AO24" s="18"/>
    </row>
    <row r="25" spans="2:53" s="17" customFormat="1">
      <c r="C25" s="18"/>
      <c r="D25" s="18"/>
      <c r="E25" s="18"/>
      <c r="F25" s="18"/>
      <c r="G25" s="18"/>
      <c r="H25" s="18"/>
      <c r="I25" s="18"/>
      <c r="J25" s="18"/>
      <c r="K25" s="18"/>
      <c r="L25" s="18"/>
      <c r="M25" s="595"/>
      <c r="N25" s="595"/>
      <c r="O25" s="595"/>
      <c r="P25" s="595"/>
      <c r="Q25" s="595"/>
      <c r="R25" s="595"/>
      <c r="S25" s="18"/>
      <c r="T25" s="18"/>
      <c r="U25" s="18"/>
      <c r="V25" s="18"/>
      <c r="W25" s="18"/>
      <c r="X25" s="18"/>
      <c r="Y25" s="18"/>
      <c r="Z25" s="18"/>
      <c r="AA25" s="18"/>
      <c r="AB25" s="18"/>
      <c r="AC25" s="18"/>
      <c r="AD25" s="595"/>
      <c r="AE25" s="595"/>
      <c r="AF25" s="595"/>
      <c r="AG25" s="595"/>
      <c r="AH25" s="595"/>
      <c r="AI25" s="595"/>
      <c r="AJ25" s="18"/>
      <c r="AK25" s="18"/>
      <c r="AL25" s="18"/>
      <c r="AM25" s="18"/>
      <c r="AN25" s="18"/>
      <c r="AO25" s="18"/>
    </row>
    <row r="26" spans="2:53" s="17" customFormat="1">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row>
    <row r="27" spans="2:53" s="17" customFormat="1">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row>
    <row r="28" spans="2:53" s="17" customFormat="1">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row>
    <row r="29" spans="2:53" s="17" customFormat="1">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row>
    <row r="30" spans="2:53" s="17" customFormat="1">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row>
    <row r="31" spans="2:53" s="17" customFormat="1">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row>
    <row r="32" spans="2:53" s="17" customFormat="1">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row>
    <row r="33" spans="2:63" s="17" customFormat="1">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row>
    <row r="34" spans="2:63" s="17" customFormat="1">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row>
    <row r="35" spans="2:63" s="17" customFormat="1">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row>
    <row r="36" spans="2:63" s="17" customFormat="1">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row>
    <row r="37" spans="2:63" s="17" customFormat="1">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row>
    <row r="38" spans="2:63" s="17" customFormat="1" ht="15.75">
      <c r="B38" s="27" t="s">
        <v>9</v>
      </c>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row>
    <row r="39" spans="2:63" s="17" customFormat="1" ht="15.75" thickBot="1">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row>
    <row r="40" spans="2:63" s="17" customFormat="1" ht="15.75" thickBot="1">
      <c r="B40" s="283" t="s">
        <v>10</v>
      </c>
      <c r="C40" s="284">
        <v>1940</v>
      </c>
      <c r="D40" s="597">
        <v>1941</v>
      </c>
      <c r="E40" s="597">
        <v>1942</v>
      </c>
      <c r="F40" s="597">
        <v>1943</v>
      </c>
      <c r="G40" s="597">
        <v>1944</v>
      </c>
      <c r="H40" s="597">
        <v>1945</v>
      </c>
      <c r="I40" s="597">
        <v>1946</v>
      </c>
      <c r="J40" s="597">
        <v>1947</v>
      </c>
      <c r="K40" s="597">
        <v>1948</v>
      </c>
      <c r="L40" s="597">
        <v>1949</v>
      </c>
      <c r="M40" s="597">
        <v>1950</v>
      </c>
      <c r="N40" s="597">
        <v>1951</v>
      </c>
      <c r="O40" s="597">
        <v>1952</v>
      </c>
      <c r="P40" s="597">
        <v>1953</v>
      </c>
      <c r="Q40" s="597">
        <v>1954</v>
      </c>
      <c r="R40" s="597">
        <v>1955</v>
      </c>
      <c r="S40" s="597">
        <v>1956</v>
      </c>
      <c r="T40" s="597">
        <v>1957</v>
      </c>
      <c r="U40" s="597">
        <v>1958</v>
      </c>
      <c r="V40" s="597">
        <v>1959</v>
      </c>
      <c r="W40" s="597">
        <v>1960</v>
      </c>
      <c r="X40" s="597">
        <v>1961</v>
      </c>
      <c r="Y40" s="597">
        <v>1962</v>
      </c>
      <c r="Z40" s="597">
        <v>1963</v>
      </c>
      <c r="AA40" s="597">
        <v>1964</v>
      </c>
      <c r="AB40" s="597">
        <v>1965</v>
      </c>
      <c r="AC40" s="597">
        <v>1966</v>
      </c>
      <c r="AD40" s="597">
        <v>1967</v>
      </c>
      <c r="AE40" s="597">
        <v>1968</v>
      </c>
      <c r="AF40" s="597">
        <v>1969</v>
      </c>
      <c r="AG40" s="597">
        <v>1970</v>
      </c>
      <c r="AH40" s="597">
        <v>1971</v>
      </c>
      <c r="AI40" s="597">
        <v>1972</v>
      </c>
      <c r="AJ40" s="597">
        <v>1973</v>
      </c>
      <c r="AK40" s="597">
        <v>1974</v>
      </c>
      <c r="AL40" s="597">
        <v>1975</v>
      </c>
      <c r="AM40" s="597">
        <v>1976</v>
      </c>
      <c r="AN40" s="597">
        <v>1977</v>
      </c>
      <c r="AO40" s="597">
        <v>1978</v>
      </c>
      <c r="AP40" s="597">
        <v>1979</v>
      </c>
      <c r="AQ40" s="597">
        <v>1980</v>
      </c>
      <c r="AR40" s="597">
        <v>1981</v>
      </c>
      <c r="AS40" s="597">
        <v>1982</v>
      </c>
      <c r="AT40" s="597">
        <v>1983</v>
      </c>
      <c r="AU40" s="597">
        <v>1984</v>
      </c>
      <c r="AV40" s="597">
        <v>1985</v>
      </c>
      <c r="AW40" s="597">
        <v>1986</v>
      </c>
      <c r="AX40" s="597">
        <v>1987</v>
      </c>
      <c r="AY40" s="597">
        <v>1988</v>
      </c>
      <c r="AZ40" s="597">
        <v>1989</v>
      </c>
      <c r="BA40" s="597">
        <v>1990</v>
      </c>
      <c r="BB40" s="597">
        <v>1991</v>
      </c>
      <c r="BC40" s="597">
        <v>1992</v>
      </c>
      <c r="BD40" s="597">
        <v>1993</v>
      </c>
      <c r="BE40" s="597">
        <v>1994</v>
      </c>
      <c r="BF40" s="597">
        <v>1995</v>
      </c>
      <c r="BG40" s="597">
        <v>1996</v>
      </c>
      <c r="BH40" s="597">
        <v>1997</v>
      </c>
      <c r="BI40" s="597">
        <v>1998</v>
      </c>
      <c r="BJ40" s="597">
        <v>1999</v>
      </c>
      <c r="BK40" s="598">
        <v>2000</v>
      </c>
    </row>
    <row r="41" spans="2:63" s="17" customFormat="1">
      <c r="B41" s="599" t="s">
        <v>4</v>
      </c>
      <c r="C41" s="600">
        <v>0.57392648352055775</v>
      </c>
      <c r="D41" s="601">
        <v>0.57459683243203463</v>
      </c>
      <c r="E41" s="601">
        <v>0.55797174863953281</v>
      </c>
      <c r="F41" s="601">
        <v>0.55271333748202078</v>
      </c>
      <c r="G41" s="601">
        <v>0.55431184441492676</v>
      </c>
      <c r="H41" s="601">
        <v>0.55719153230592267</v>
      </c>
      <c r="I41" s="601">
        <v>0.57327419055274442</v>
      </c>
      <c r="J41" s="601">
        <v>0.58656695790348679</v>
      </c>
      <c r="K41" s="601">
        <v>0.59644967255353787</v>
      </c>
      <c r="L41" s="601">
        <v>0.59361134095603418</v>
      </c>
      <c r="M41" s="601">
        <v>0.57884866288050407</v>
      </c>
      <c r="N41" s="601">
        <v>0.58977200389485185</v>
      </c>
      <c r="O41" s="601">
        <v>0.58710344765054456</v>
      </c>
      <c r="P41" s="601">
        <v>0.58340857409346447</v>
      </c>
      <c r="Q41" s="601">
        <v>0.57454817714897954</v>
      </c>
      <c r="R41" s="601">
        <v>0.56813574806678402</v>
      </c>
      <c r="S41" s="601">
        <v>0.56383887195904281</v>
      </c>
      <c r="T41" s="601">
        <v>0.56965942510655165</v>
      </c>
      <c r="U41" s="601">
        <v>0.55988288387016427</v>
      </c>
      <c r="V41" s="601">
        <v>0.56331247424036224</v>
      </c>
      <c r="W41" s="601">
        <v>0.56589906053415162</v>
      </c>
      <c r="X41" s="601">
        <v>0.56586768378670615</v>
      </c>
      <c r="Y41" s="601">
        <v>0.56558489669647971</v>
      </c>
      <c r="Z41" s="601">
        <v>0.56448833184962333</v>
      </c>
      <c r="AA41" s="601">
        <v>0.56263961620632519</v>
      </c>
      <c r="AB41" s="601">
        <v>0.56004744814615792</v>
      </c>
      <c r="AC41" s="601">
        <v>0.55672344153111009</v>
      </c>
      <c r="AD41" s="601">
        <v>0.55338949111681179</v>
      </c>
      <c r="AE41" s="601">
        <v>0.54894453065799154</v>
      </c>
      <c r="AF41" s="601">
        <v>0.54410661159609941</v>
      </c>
      <c r="AG41" s="601">
        <v>0.53888130898499531</v>
      </c>
      <c r="AH41" s="601">
        <v>0.53424637625308391</v>
      </c>
      <c r="AI41" s="601">
        <v>0.52960687301103093</v>
      </c>
      <c r="AJ41" s="601">
        <v>0.52524216891671216</v>
      </c>
      <c r="AK41" s="601">
        <v>0.52141193306305489</v>
      </c>
      <c r="AL41" s="601">
        <v>0.51782095729399447</v>
      </c>
      <c r="AM41" s="601">
        <v>0.5144572389293266</v>
      </c>
      <c r="AN41" s="601">
        <v>0.51130920873774544</v>
      </c>
      <c r="AO41" s="601">
        <v>0.50861977371052292</v>
      </c>
      <c r="AP41" s="601">
        <v>0.50611515257087714</v>
      </c>
      <c r="AQ41" s="601">
        <v>0.50403038874505635</v>
      </c>
      <c r="AR41" s="601">
        <v>0.50210193202006037</v>
      </c>
      <c r="AS41" s="601">
        <v>0.50032064857619329</v>
      </c>
      <c r="AT41" s="601">
        <v>0.49867775401845305</v>
      </c>
      <c r="AU41" s="601">
        <v>0.49739306921187909</v>
      </c>
      <c r="AV41" s="601">
        <v>0.49622213744426319</v>
      </c>
      <c r="AW41" s="601">
        <v>0.49537763861524992</v>
      </c>
      <c r="AX41" s="601">
        <v>0.4946242345973727</v>
      </c>
      <c r="AY41" s="601">
        <v>0.49416768741777084</v>
      </c>
      <c r="AZ41" s="601">
        <v>0.49357264425528058</v>
      </c>
      <c r="BA41" s="601">
        <v>0.49345943161760253</v>
      </c>
      <c r="BB41" s="601">
        <v>0.49319591027338766</v>
      </c>
      <c r="BC41" s="601">
        <v>0.49318324425106358</v>
      </c>
      <c r="BD41" s="601">
        <v>0.49301683162966142</v>
      </c>
      <c r="BE41" s="601">
        <v>0.49308405300326996</v>
      </c>
      <c r="BF41" s="601">
        <v>0.4929947586710296</v>
      </c>
      <c r="BG41" s="601">
        <v>0.49312301488117805</v>
      </c>
      <c r="BH41" s="601">
        <v>0.49309260388358167</v>
      </c>
      <c r="BI41" s="601">
        <v>0.49308691373528046</v>
      </c>
      <c r="BJ41" s="601">
        <v>0.49310193561500504</v>
      </c>
      <c r="BK41" s="602">
        <v>0.49313385033183244</v>
      </c>
    </row>
    <row r="42" spans="2:63" s="17" customFormat="1">
      <c r="B42" s="599" t="s">
        <v>5</v>
      </c>
      <c r="C42" s="603">
        <v>0.57392648352055775</v>
      </c>
      <c r="D42" s="604">
        <v>0.57459683243203463</v>
      </c>
      <c r="E42" s="604">
        <v>0.55797174863953281</v>
      </c>
      <c r="F42" s="604">
        <v>0.55271333748202078</v>
      </c>
      <c r="G42" s="604">
        <v>0.55431184441492676</v>
      </c>
      <c r="H42" s="604">
        <v>0.55719153230592267</v>
      </c>
      <c r="I42" s="604">
        <v>0.57327419055274442</v>
      </c>
      <c r="J42" s="604">
        <v>0.58656695790348679</v>
      </c>
      <c r="K42" s="604">
        <v>0.59644967255353787</v>
      </c>
      <c r="L42" s="604">
        <v>0.59361134095603418</v>
      </c>
      <c r="M42" s="604">
        <v>0.57884866288050396</v>
      </c>
      <c r="N42" s="604">
        <v>0.58977200389485185</v>
      </c>
      <c r="O42" s="604">
        <v>0.58710344765054456</v>
      </c>
      <c r="P42" s="604">
        <v>0.58340857409346447</v>
      </c>
      <c r="Q42" s="604">
        <v>0.57454817714897954</v>
      </c>
      <c r="R42" s="604">
        <v>0.56813574806678424</v>
      </c>
      <c r="S42" s="604">
        <v>0.56383887195904281</v>
      </c>
      <c r="T42" s="604">
        <v>0.56965942510655165</v>
      </c>
      <c r="U42" s="604">
        <v>0.55988288387016427</v>
      </c>
      <c r="V42" s="604">
        <v>0.56331247424036224</v>
      </c>
      <c r="W42" s="604">
        <v>0.56589906053415162</v>
      </c>
      <c r="X42" s="604">
        <v>0.56603544770125891</v>
      </c>
      <c r="Y42" s="604">
        <v>0.56608881002969302</v>
      </c>
      <c r="Z42" s="604">
        <v>0.56549494039449688</v>
      </c>
      <c r="AA42" s="604">
        <v>0.56431257169785132</v>
      </c>
      <c r="AB42" s="604">
        <v>0.56254631566912727</v>
      </c>
      <c r="AC42" s="604">
        <v>0.55988873884615586</v>
      </c>
      <c r="AD42" s="604">
        <v>0.55769382621121177</v>
      </c>
      <c r="AE42" s="604">
        <v>0.55422049763968251</v>
      </c>
      <c r="AF42" s="604">
        <v>0.55080341311850867</v>
      </c>
      <c r="AG42" s="604">
        <v>0.54683321337218449</v>
      </c>
      <c r="AH42" s="604">
        <v>0.54315350244798266</v>
      </c>
      <c r="AI42" s="604">
        <v>0.53946312368387517</v>
      </c>
      <c r="AJ42" s="604">
        <v>0.53633285386762175</v>
      </c>
      <c r="AK42" s="604">
        <v>0.53317728619223681</v>
      </c>
      <c r="AL42" s="604">
        <v>0.53027432456142609</v>
      </c>
      <c r="AM42" s="604">
        <v>0.52761310615814005</v>
      </c>
      <c r="AN42" s="604">
        <v>0.52545145576173535</v>
      </c>
      <c r="AO42" s="604">
        <v>0.52323846639149918</v>
      </c>
      <c r="AP42" s="604">
        <v>0.52123661562135937</v>
      </c>
      <c r="AQ42" s="604">
        <v>0.51969293512517312</v>
      </c>
      <c r="AR42" s="604">
        <v>0.51833388895291832</v>
      </c>
      <c r="AS42" s="604">
        <v>0.51690151127108286</v>
      </c>
      <c r="AT42" s="604">
        <v>0.51564369407349764</v>
      </c>
      <c r="AU42" s="604">
        <v>0.51455196375566115</v>
      </c>
      <c r="AV42" s="604">
        <v>0.51361811264176682</v>
      </c>
      <c r="AW42" s="604">
        <v>0.51283419218323512</v>
      </c>
      <c r="AX42" s="604">
        <v>0.51219250631189617</v>
      </c>
      <c r="AY42" s="604">
        <v>0.51191342578382093</v>
      </c>
      <c r="AZ42" s="604">
        <v>0.51153073166469476</v>
      </c>
      <c r="BA42" s="604">
        <v>0.51126868435026795</v>
      </c>
      <c r="BB42" s="604">
        <v>0.51112053347100139</v>
      </c>
      <c r="BC42" s="604">
        <v>0.51107975012260853</v>
      </c>
      <c r="BD42" s="604">
        <v>0.51114002108082424</v>
      </c>
      <c r="BE42" s="604">
        <v>0.51108689137951913</v>
      </c>
      <c r="BF42" s="604">
        <v>0.51112897227884324</v>
      </c>
      <c r="BG42" s="604">
        <v>0.5110581885962121</v>
      </c>
      <c r="BH42" s="604">
        <v>0.51107711737833739</v>
      </c>
      <c r="BI42" s="604">
        <v>0.5109838721461939</v>
      </c>
      <c r="BJ42" s="604">
        <v>0.5109751689355192</v>
      </c>
      <c r="BK42" s="605">
        <v>0.51104567113474375</v>
      </c>
    </row>
    <row r="43" spans="2:63" s="17" customFormat="1">
      <c r="B43" s="599" t="s">
        <v>6</v>
      </c>
      <c r="C43" s="603">
        <v>0.57392648352055775</v>
      </c>
      <c r="D43" s="604">
        <v>0.57459683243203463</v>
      </c>
      <c r="E43" s="604">
        <v>0.55797174863953281</v>
      </c>
      <c r="F43" s="604">
        <v>0.55271333748202078</v>
      </c>
      <c r="G43" s="604">
        <v>0.55431184441492676</v>
      </c>
      <c r="H43" s="604">
        <v>0.55719153230592267</v>
      </c>
      <c r="I43" s="604">
        <v>0.57327419055274442</v>
      </c>
      <c r="J43" s="604">
        <v>0.58656695790348679</v>
      </c>
      <c r="K43" s="604">
        <v>0.59644967255353787</v>
      </c>
      <c r="L43" s="604">
        <v>0.59361134095603418</v>
      </c>
      <c r="M43" s="604">
        <v>0.57884866288050407</v>
      </c>
      <c r="N43" s="604">
        <v>0.58977200389485185</v>
      </c>
      <c r="O43" s="604">
        <v>0.5871034476505449</v>
      </c>
      <c r="P43" s="604">
        <v>0.58340857409346447</v>
      </c>
      <c r="Q43" s="604">
        <v>0.57454817714897954</v>
      </c>
      <c r="R43" s="604">
        <v>0.56813574806678424</v>
      </c>
      <c r="S43" s="604">
        <v>0.56383887195904281</v>
      </c>
      <c r="T43" s="604">
        <v>0.56965942510655165</v>
      </c>
      <c r="U43" s="604">
        <v>0.55988288387016427</v>
      </c>
      <c r="V43" s="604">
        <v>0.56331247424036224</v>
      </c>
      <c r="W43" s="604">
        <v>0.56589906053415162</v>
      </c>
      <c r="X43" s="604">
        <v>0.56614734558555302</v>
      </c>
      <c r="Y43" s="604">
        <v>0.56642514014400236</v>
      </c>
      <c r="Z43" s="604">
        <v>0.56616739760399215</v>
      </c>
      <c r="AA43" s="604">
        <v>0.56543146786643916</v>
      </c>
      <c r="AB43" s="604">
        <v>0.56390170699938125</v>
      </c>
      <c r="AC43" s="604">
        <v>0.56222142731829461</v>
      </c>
      <c r="AD43" s="604">
        <v>0.56048162264446399</v>
      </c>
      <c r="AE43" s="604">
        <v>0.55787403361084864</v>
      </c>
      <c r="AF43" s="604">
        <v>0.55511767856084626</v>
      </c>
      <c r="AG43" s="604">
        <v>0.55190800082554881</v>
      </c>
      <c r="AH43" s="604">
        <v>0.54898651277246779</v>
      </c>
      <c r="AI43" s="604">
        <v>0.5463425318089179</v>
      </c>
      <c r="AJ43" s="604">
        <v>0.54367599944297684</v>
      </c>
      <c r="AK43" s="604">
        <v>0.54127386434821201</v>
      </c>
      <c r="AL43" s="604">
        <v>0.53884384514295525</v>
      </c>
      <c r="AM43" s="604">
        <v>0.5366656957433571</v>
      </c>
      <c r="AN43" s="604">
        <v>0.53500484266366388</v>
      </c>
      <c r="AO43" s="604">
        <v>0.53329823400748455</v>
      </c>
      <c r="AP43" s="604">
        <v>0.53181536978085797</v>
      </c>
      <c r="AQ43" s="604">
        <v>0.53054734838760442</v>
      </c>
      <c r="AR43" s="604">
        <v>0.52948550399995775</v>
      </c>
      <c r="AS43" s="604">
        <v>0.52810567321023671</v>
      </c>
      <c r="AT43" s="604">
        <v>0.52718316630791939</v>
      </c>
      <c r="AU43" s="604">
        <v>0.52644865107779959</v>
      </c>
      <c r="AV43" s="604">
        <v>0.52564616625107841</v>
      </c>
      <c r="AW43" s="604">
        <v>0.52502245720327234</v>
      </c>
      <c r="AX43" s="604">
        <v>0.52456992499148258</v>
      </c>
      <c r="AY43" s="604">
        <v>0.52428117659654316</v>
      </c>
      <c r="AZ43" s="604">
        <v>0.52391344777820625</v>
      </c>
      <c r="BA43" s="604">
        <v>0.52370136267928835</v>
      </c>
      <c r="BB43" s="604">
        <v>0.52363800271052541</v>
      </c>
      <c r="BC43" s="604">
        <v>0.52371663952312364</v>
      </c>
      <c r="BD43" s="604">
        <v>0.52370701995804136</v>
      </c>
      <c r="BE43" s="604">
        <v>0.52361139628254971</v>
      </c>
      <c r="BF43" s="604">
        <v>0.52364998331296042</v>
      </c>
      <c r="BG43" s="604">
        <v>0.52360134627873978</v>
      </c>
      <c r="BH43" s="604">
        <v>0.52368016386121108</v>
      </c>
      <c r="BI43" s="604">
        <v>0.5236707264632573</v>
      </c>
      <c r="BJ43" s="604">
        <v>0.52357528628651617</v>
      </c>
      <c r="BK43" s="605">
        <v>0.52360042401179085</v>
      </c>
    </row>
    <row r="44" spans="2:63" s="17" customFormat="1" ht="15.75" thickBot="1">
      <c r="B44" s="293" t="s">
        <v>7</v>
      </c>
      <c r="C44" s="606">
        <v>0.57392648352055775</v>
      </c>
      <c r="D44" s="607">
        <v>0.57459683243203463</v>
      </c>
      <c r="E44" s="607">
        <v>0.55797174863953281</v>
      </c>
      <c r="F44" s="607">
        <v>0.55271333748202078</v>
      </c>
      <c r="G44" s="607">
        <v>0.55431184441492676</v>
      </c>
      <c r="H44" s="607">
        <v>0.55719153230592267</v>
      </c>
      <c r="I44" s="607">
        <v>0.57327419055274442</v>
      </c>
      <c r="J44" s="607">
        <v>0.58656695790348679</v>
      </c>
      <c r="K44" s="607">
        <v>0.59644967255353787</v>
      </c>
      <c r="L44" s="607">
        <v>0.59361134095603418</v>
      </c>
      <c r="M44" s="607">
        <v>0.57884866288050407</v>
      </c>
      <c r="N44" s="607">
        <v>0.58977200389485185</v>
      </c>
      <c r="O44" s="607">
        <v>0.58710344765054479</v>
      </c>
      <c r="P44" s="607">
        <v>0.58340857409346447</v>
      </c>
      <c r="Q44" s="607">
        <v>0.57454817714897954</v>
      </c>
      <c r="R44" s="607">
        <v>0.56813574806678424</v>
      </c>
      <c r="S44" s="607">
        <v>0.56383887195904281</v>
      </c>
      <c r="T44" s="607">
        <v>0.56965942510655165</v>
      </c>
      <c r="U44" s="607">
        <v>0.55988288387016427</v>
      </c>
      <c r="V44" s="607">
        <v>0.56331247424036224</v>
      </c>
      <c r="W44" s="607">
        <v>0.56589906053415162</v>
      </c>
      <c r="X44" s="607">
        <v>0.56631527538946402</v>
      </c>
      <c r="Y44" s="607">
        <v>0.56693021814097933</v>
      </c>
      <c r="Z44" s="607">
        <v>0.5671781666157929</v>
      </c>
      <c r="AA44" s="607">
        <v>0.56711522390360569</v>
      </c>
      <c r="AB44" s="607">
        <v>0.56642234670988378</v>
      </c>
      <c r="AC44" s="607">
        <v>0.56542535799827764</v>
      </c>
      <c r="AD44" s="607">
        <v>0.56485237883531836</v>
      </c>
      <c r="AE44" s="607">
        <v>0.56325163894017605</v>
      </c>
      <c r="AF44" s="607">
        <v>0.56166299476147852</v>
      </c>
      <c r="AG44" s="607">
        <v>0.55977463527561167</v>
      </c>
      <c r="AH44" s="607">
        <v>0.55817163421968241</v>
      </c>
      <c r="AI44" s="607">
        <v>0.55654550127256797</v>
      </c>
      <c r="AJ44" s="607">
        <v>0.55489685163307989</v>
      </c>
      <c r="AK44" s="607">
        <v>0.55352040344597719</v>
      </c>
      <c r="AL44" s="607">
        <v>0.55211681533947077</v>
      </c>
      <c r="AM44" s="607">
        <v>0.55097507734559892</v>
      </c>
      <c r="AN44" s="607">
        <v>0.54980182423158463</v>
      </c>
      <c r="AO44" s="607">
        <v>0.54888042866132936</v>
      </c>
      <c r="AP44" s="607">
        <v>0.54792338169228583</v>
      </c>
      <c r="AQ44" s="607">
        <v>0.54748561485449732</v>
      </c>
      <c r="AR44" s="607">
        <v>0.54672847957921467</v>
      </c>
      <c r="AS44" s="607">
        <v>0.54593266728312517</v>
      </c>
      <c r="AT44" s="607">
        <v>0.54536793717067011</v>
      </c>
      <c r="AU44" s="607">
        <v>0.54476087226902159</v>
      </c>
      <c r="AV44" s="607">
        <v>0.5443759865835921</v>
      </c>
      <c r="AW44" s="607">
        <v>0.54394531970378801</v>
      </c>
      <c r="AX44" s="607">
        <v>0.54372824188858548</v>
      </c>
      <c r="AY44" s="607">
        <v>0.54346213989918113</v>
      </c>
      <c r="AZ44" s="607">
        <v>0.54340133974927884</v>
      </c>
      <c r="BA44" s="607">
        <v>0.54328846818386689</v>
      </c>
      <c r="BB44" s="607">
        <v>0.54337290455843246</v>
      </c>
      <c r="BC44" s="607">
        <v>0.54315652712797857</v>
      </c>
      <c r="BD44" s="607">
        <v>0.54313461672210483</v>
      </c>
      <c r="BE44" s="607">
        <v>0.54330093333434981</v>
      </c>
      <c r="BF44" s="607">
        <v>0.54317206122843431</v>
      </c>
      <c r="BG44" s="607">
        <v>0.54322877062597652</v>
      </c>
      <c r="BH44" s="607">
        <v>0.54323111012257508</v>
      </c>
      <c r="BI44" s="607">
        <v>0.54318015079073101</v>
      </c>
      <c r="BJ44" s="607">
        <v>0.54330628775074075</v>
      </c>
      <c r="BK44" s="608">
        <v>0.5431496099786316</v>
      </c>
    </row>
    <row r="45" spans="2:63" ht="15.75" thickBot="1">
      <c r="B45" s="28"/>
      <c r="C45" s="361"/>
      <c r="D45" s="361"/>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1"/>
      <c r="AJ45" s="361"/>
      <c r="AK45" s="361"/>
      <c r="AL45" s="361"/>
      <c r="AM45" s="361"/>
      <c r="AN45" s="361"/>
      <c r="AO45" s="361"/>
      <c r="AP45" s="361"/>
      <c r="AQ45" s="361"/>
      <c r="AR45" s="361"/>
      <c r="AS45" s="361"/>
      <c r="AT45" s="361"/>
      <c r="AU45" s="361"/>
      <c r="AV45" s="361"/>
      <c r="AW45" s="361"/>
      <c r="AX45" s="361"/>
      <c r="AY45" s="361"/>
      <c r="AZ45" s="361"/>
      <c r="BA45" s="361"/>
      <c r="BB45" s="361"/>
      <c r="BC45" s="361"/>
      <c r="BD45" s="361"/>
      <c r="BE45" s="361"/>
      <c r="BF45" s="361"/>
      <c r="BG45" s="361"/>
      <c r="BH45" s="361"/>
      <c r="BI45" s="361"/>
      <c r="BJ45" s="361"/>
      <c r="BK45" s="361"/>
    </row>
    <row r="46" spans="2:63" s="17" customFormat="1" ht="15.75" thickBot="1">
      <c r="B46" s="283" t="s">
        <v>11</v>
      </c>
      <c r="C46" s="284">
        <v>1940</v>
      </c>
      <c r="D46" s="597">
        <v>1941</v>
      </c>
      <c r="E46" s="597">
        <v>1942</v>
      </c>
      <c r="F46" s="597">
        <v>1943</v>
      </c>
      <c r="G46" s="597">
        <v>1944</v>
      </c>
      <c r="H46" s="597">
        <v>1945</v>
      </c>
      <c r="I46" s="597">
        <v>1946</v>
      </c>
      <c r="J46" s="597">
        <v>1947</v>
      </c>
      <c r="K46" s="597">
        <v>1948</v>
      </c>
      <c r="L46" s="597">
        <v>1949</v>
      </c>
      <c r="M46" s="597">
        <v>1950</v>
      </c>
      <c r="N46" s="597">
        <v>1951</v>
      </c>
      <c r="O46" s="597">
        <v>1952</v>
      </c>
      <c r="P46" s="597">
        <v>1953</v>
      </c>
      <c r="Q46" s="597">
        <v>1954</v>
      </c>
      <c r="R46" s="597">
        <v>1955</v>
      </c>
      <c r="S46" s="597">
        <v>1956</v>
      </c>
      <c r="T46" s="597">
        <v>1957</v>
      </c>
      <c r="U46" s="597">
        <v>1958</v>
      </c>
      <c r="V46" s="597">
        <v>1959</v>
      </c>
      <c r="W46" s="597">
        <v>1960</v>
      </c>
      <c r="X46" s="597">
        <v>1961</v>
      </c>
      <c r="Y46" s="597">
        <v>1962</v>
      </c>
      <c r="Z46" s="597">
        <v>1963</v>
      </c>
      <c r="AA46" s="597">
        <v>1964</v>
      </c>
      <c r="AB46" s="597">
        <v>1965</v>
      </c>
      <c r="AC46" s="597">
        <v>1966</v>
      </c>
      <c r="AD46" s="597">
        <v>1967</v>
      </c>
      <c r="AE46" s="597">
        <v>1968</v>
      </c>
      <c r="AF46" s="597">
        <v>1969</v>
      </c>
      <c r="AG46" s="597">
        <v>1970</v>
      </c>
      <c r="AH46" s="597">
        <v>1971</v>
      </c>
      <c r="AI46" s="597">
        <v>1972</v>
      </c>
      <c r="AJ46" s="597">
        <v>1973</v>
      </c>
      <c r="AK46" s="597">
        <v>1974</v>
      </c>
      <c r="AL46" s="597">
        <v>1975</v>
      </c>
      <c r="AM46" s="597">
        <v>1976</v>
      </c>
      <c r="AN46" s="597">
        <v>1977</v>
      </c>
      <c r="AO46" s="597">
        <v>1978</v>
      </c>
      <c r="AP46" s="597">
        <v>1979</v>
      </c>
      <c r="AQ46" s="597">
        <v>1980</v>
      </c>
      <c r="AR46" s="597">
        <v>1981</v>
      </c>
      <c r="AS46" s="597">
        <v>1982</v>
      </c>
      <c r="AT46" s="597">
        <v>1983</v>
      </c>
      <c r="AU46" s="597">
        <v>1984</v>
      </c>
      <c r="AV46" s="597">
        <v>1985</v>
      </c>
      <c r="AW46" s="597">
        <v>1986</v>
      </c>
      <c r="AX46" s="597">
        <v>1987</v>
      </c>
      <c r="AY46" s="597">
        <v>1988</v>
      </c>
      <c r="AZ46" s="597">
        <v>1989</v>
      </c>
      <c r="BA46" s="597">
        <v>1990</v>
      </c>
      <c r="BB46" s="597">
        <v>1991</v>
      </c>
      <c r="BC46" s="597">
        <v>1992</v>
      </c>
      <c r="BD46" s="597">
        <v>1993</v>
      </c>
      <c r="BE46" s="597">
        <v>1994</v>
      </c>
      <c r="BF46" s="597">
        <v>1995</v>
      </c>
      <c r="BG46" s="597">
        <v>1996</v>
      </c>
      <c r="BH46" s="597">
        <v>1997</v>
      </c>
      <c r="BI46" s="597">
        <v>1998</v>
      </c>
      <c r="BJ46" s="597">
        <v>1999</v>
      </c>
      <c r="BK46" s="598">
        <v>2000</v>
      </c>
    </row>
    <row r="47" spans="2:63" s="17" customFormat="1">
      <c r="B47" s="599" t="s">
        <v>4</v>
      </c>
      <c r="C47" s="600">
        <v>0.22596853200707359</v>
      </c>
      <c r="D47" s="601">
        <v>0.22941795654125496</v>
      </c>
      <c r="E47" s="601">
        <v>0.22519748980674903</v>
      </c>
      <c r="F47" s="601">
        <v>0.22692723521747818</v>
      </c>
      <c r="G47" s="601">
        <v>0.22371502127736004</v>
      </c>
      <c r="H47" s="601">
        <v>0.22762810251632812</v>
      </c>
      <c r="I47" s="601">
        <v>0.22997685447577398</v>
      </c>
      <c r="J47" s="601">
        <v>0.23788869032018845</v>
      </c>
      <c r="K47" s="601">
        <v>0.23791403398349953</v>
      </c>
      <c r="L47" s="601">
        <v>0.24040784179723532</v>
      </c>
      <c r="M47" s="601">
        <v>0.2372896005723503</v>
      </c>
      <c r="N47" s="601">
        <v>0.24471064534588535</v>
      </c>
      <c r="O47" s="601">
        <v>0.24782880226009482</v>
      </c>
      <c r="P47" s="601">
        <v>0.24975698221966611</v>
      </c>
      <c r="Q47" s="601">
        <v>0.24718384564241361</v>
      </c>
      <c r="R47" s="601">
        <v>0.24760472154911381</v>
      </c>
      <c r="S47" s="601">
        <v>0.24529480245944887</v>
      </c>
      <c r="T47" s="601">
        <v>0.23301730455792294</v>
      </c>
      <c r="U47" s="601">
        <v>0.22854758536710468</v>
      </c>
      <c r="V47" s="601">
        <v>0.22729343245624881</v>
      </c>
      <c r="W47" s="601">
        <v>0.22654143042532049</v>
      </c>
      <c r="X47" s="601">
        <v>0.22679273256552396</v>
      </c>
      <c r="Y47" s="601">
        <v>0.22570631363380875</v>
      </c>
      <c r="Z47" s="601">
        <v>0.22427401157245797</v>
      </c>
      <c r="AA47" s="601">
        <v>0.22378230754203848</v>
      </c>
      <c r="AB47" s="601">
        <v>0.22170167920002051</v>
      </c>
      <c r="AC47" s="601">
        <v>0.21936655784888334</v>
      </c>
      <c r="AD47" s="601">
        <v>0.21837900856438203</v>
      </c>
      <c r="AE47" s="601">
        <v>0.21569361297533868</v>
      </c>
      <c r="AF47" s="601">
        <v>0.21289791352052187</v>
      </c>
      <c r="AG47" s="601">
        <v>0.21114525867218292</v>
      </c>
      <c r="AH47" s="601">
        <v>0.2083794667383462</v>
      </c>
      <c r="AI47" s="601">
        <v>0.20575079931509935</v>
      </c>
      <c r="AJ47" s="601">
        <v>0.2043234618755688</v>
      </c>
      <c r="AK47" s="601">
        <v>0.20191264187103253</v>
      </c>
      <c r="AL47" s="601">
        <v>0.19965253468519609</v>
      </c>
      <c r="AM47" s="601">
        <v>0.19735716866671213</v>
      </c>
      <c r="AN47" s="601">
        <v>0.19510700522731156</v>
      </c>
      <c r="AO47" s="601">
        <v>0.19292107862463878</v>
      </c>
      <c r="AP47" s="601">
        <v>0.19078934599601627</v>
      </c>
      <c r="AQ47" s="601">
        <v>0.18871304174920561</v>
      </c>
      <c r="AR47" s="601">
        <v>0.18675842835193643</v>
      </c>
      <c r="AS47" s="601">
        <v>0.18501984757473949</v>
      </c>
      <c r="AT47" s="601">
        <v>0.18329990720953029</v>
      </c>
      <c r="AU47" s="601">
        <v>0.18163106807128773</v>
      </c>
      <c r="AV47" s="601">
        <v>0.17997493200489234</v>
      </c>
      <c r="AW47" s="601">
        <v>0.17844067084363047</v>
      </c>
      <c r="AX47" s="601">
        <v>0.17701947247960115</v>
      </c>
      <c r="AY47" s="601">
        <v>0.1757772038427437</v>
      </c>
      <c r="AZ47" s="601">
        <v>0.17466669734744567</v>
      </c>
      <c r="BA47" s="601">
        <v>0.17364640357238598</v>
      </c>
      <c r="BB47" s="601">
        <v>0.17270660708945293</v>
      </c>
      <c r="BC47" s="601">
        <v>0.17184440522172117</v>
      </c>
      <c r="BD47" s="601">
        <v>0.17107178109664867</v>
      </c>
      <c r="BE47" s="601">
        <v>0.17035286998467644</v>
      </c>
      <c r="BF47" s="601">
        <v>0.16969415879227628</v>
      </c>
      <c r="BG47" s="601">
        <v>0.16903668419817891</v>
      </c>
      <c r="BH47" s="601">
        <v>0.16838034896424017</v>
      </c>
      <c r="BI47" s="601">
        <v>0.16785525012250999</v>
      </c>
      <c r="BJ47" s="601">
        <v>0.1674601981919133</v>
      </c>
      <c r="BK47" s="602">
        <v>0.16718283222912306</v>
      </c>
    </row>
    <row r="48" spans="2:63" s="17" customFormat="1">
      <c r="B48" s="599" t="s">
        <v>5</v>
      </c>
      <c r="C48" s="603">
        <v>0.22596853200707351</v>
      </c>
      <c r="D48" s="604">
        <v>0.22941795654125496</v>
      </c>
      <c r="E48" s="604">
        <v>0.22519748980674903</v>
      </c>
      <c r="F48" s="604">
        <v>0.22692723521747812</v>
      </c>
      <c r="G48" s="604">
        <v>0.22371502127736004</v>
      </c>
      <c r="H48" s="604">
        <v>0.22762810251632812</v>
      </c>
      <c r="I48" s="604">
        <v>0.22997685447577398</v>
      </c>
      <c r="J48" s="604">
        <v>0.23788869032018845</v>
      </c>
      <c r="K48" s="604">
        <v>0.23791403398349961</v>
      </c>
      <c r="L48" s="604">
        <v>0.24040784179723532</v>
      </c>
      <c r="M48" s="604">
        <v>0.2372896005723503</v>
      </c>
      <c r="N48" s="604">
        <v>0.24471064534588535</v>
      </c>
      <c r="O48" s="604">
        <v>0.24782880226009482</v>
      </c>
      <c r="P48" s="604">
        <v>0.24975698221966611</v>
      </c>
      <c r="Q48" s="604">
        <v>0.24718384564241361</v>
      </c>
      <c r="R48" s="604">
        <v>0.24760472154911381</v>
      </c>
      <c r="S48" s="604">
        <v>0.24529480245944887</v>
      </c>
      <c r="T48" s="604">
        <v>0.23301730455792294</v>
      </c>
      <c r="U48" s="604">
        <v>0.22854758536710468</v>
      </c>
      <c r="V48" s="604">
        <v>0.22729343245624881</v>
      </c>
      <c r="W48" s="604">
        <v>0.22654143042532049</v>
      </c>
      <c r="X48" s="604">
        <v>0.2268599702567678</v>
      </c>
      <c r="Y48" s="604">
        <v>0.2259043889463527</v>
      </c>
      <c r="Z48" s="604">
        <v>0.22466794995161951</v>
      </c>
      <c r="AA48" s="604">
        <v>0.22442988614664772</v>
      </c>
      <c r="AB48" s="604">
        <v>0.22265854531581708</v>
      </c>
      <c r="AC48" s="604">
        <v>0.22068219216402352</v>
      </c>
      <c r="AD48" s="604">
        <v>0.22010804783149099</v>
      </c>
      <c r="AE48" s="604">
        <v>0.21787121358483047</v>
      </c>
      <c r="AF48" s="604">
        <v>0.21556151122186096</v>
      </c>
      <c r="AG48" s="604">
        <v>0.21434888291376258</v>
      </c>
      <c r="AH48" s="604">
        <v>0.21207783848079337</v>
      </c>
      <c r="AI48" s="604">
        <v>0.20991605811953529</v>
      </c>
      <c r="AJ48" s="604">
        <v>0.20895676843530955</v>
      </c>
      <c r="AK48" s="604">
        <v>0.206964532291494</v>
      </c>
      <c r="AL48" s="604">
        <v>0.20510102753882564</v>
      </c>
      <c r="AM48" s="604">
        <v>0.20317335766820263</v>
      </c>
      <c r="AN48" s="604">
        <v>0.20126791146517226</v>
      </c>
      <c r="AO48" s="604">
        <v>0.1994030228954933</v>
      </c>
      <c r="AP48" s="604">
        <v>0.19756714444764223</v>
      </c>
      <c r="AQ48" s="604">
        <v>0.19576285075021732</v>
      </c>
      <c r="AR48" s="604">
        <v>0.19406561469154962</v>
      </c>
      <c r="AS48" s="604">
        <v>0.19256728582620539</v>
      </c>
      <c r="AT48" s="604">
        <v>0.19107133393528994</v>
      </c>
      <c r="AU48" s="604">
        <v>0.18960384977624475</v>
      </c>
      <c r="AV48" s="604">
        <v>0.18812760368105785</v>
      </c>
      <c r="AW48" s="604">
        <v>0.1867598022318884</v>
      </c>
      <c r="AX48" s="604">
        <v>0.18549291737687484</v>
      </c>
      <c r="AY48" s="604">
        <v>0.18439720099779686</v>
      </c>
      <c r="AZ48" s="604">
        <v>0.18342430669373305</v>
      </c>
      <c r="BA48" s="604">
        <v>0.1825315892382382</v>
      </c>
      <c r="BB48" s="604">
        <v>0.18170597949449777</v>
      </c>
      <c r="BC48" s="604">
        <v>0.18095213006837443</v>
      </c>
      <c r="BD48" s="604">
        <v>0.18027641525300087</v>
      </c>
      <c r="BE48" s="604">
        <v>0.17964537698542304</v>
      </c>
      <c r="BF48" s="604">
        <v>0.17906548408046902</v>
      </c>
      <c r="BG48" s="604">
        <v>0.1784734306475862</v>
      </c>
      <c r="BH48" s="604">
        <v>0.17786802791169948</v>
      </c>
      <c r="BI48" s="604">
        <v>0.17738992259673056</v>
      </c>
      <c r="BJ48" s="604">
        <v>0.17704744486014148</v>
      </c>
      <c r="BK48" s="605">
        <v>0.17682146083123534</v>
      </c>
    </row>
    <row r="49" spans="2:63" s="17" customFormat="1">
      <c r="B49" s="599" t="s">
        <v>6</v>
      </c>
      <c r="C49" s="603">
        <v>0.22596853200707351</v>
      </c>
      <c r="D49" s="604">
        <v>0.22941795654125496</v>
      </c>
      <c r="E49" s="604">
        <v>0.22519748980674903</v>
      </c>
      <c r="F49" s="604">
        <v>0.22692723521747818</v>
      </c>
      <c r="G49" s="604">
        <v>0.22371502127736004</v>
      </c>
      <c r="H49" s="604">
        <v>0.22762810251632812</v>
      </c>
      <c r="I49" s="604">
        <v>0.22997685447577398</v>
      </c>
      <c r="J49" s="604">
        <v>0.23788869032018845</v>
      </c>
      <c r="K49" s="604">
        <v>0.23791403398349953</v>
      </c>
      <c r="L49" s="604">
        <v>0.24040784179723532</v>
      </c>
      <c r="M49" s="604">
        <v>0.2372896005723503</v>
      </c>
      <c r="N49" s="604">
        <v>0.24471064534588535</v>
      </c>
      <c r="O49" s="604">
        <v>0.24782880226009474</v>
      </c>
      <c r="P49" s="604">
        <v>0.24975698221966611</v>
      </c>
      <c r="Q49" s="604">
        <v>0.24718384564241361</v>
      </c>
      <c r="R49" s="604">
        <v>0.24760472154911381</v>
      </c>
      <c r="S49" s="604">
        <v>0.24529480245944887</v>
      </c>
      <c r="T49" s="604">
        <v>0.23301730455792294</v>
      </c>
      <c r="U49" s="604">
        <v>0.22854758536710468</v>
      </c>
      <c r="V49" s="604">
        <v>0.22729343245624881</v>
      </c>
      <c r="W49" s="604">
        <v>0.22654143042532049</v>
      </c>
      <c r="X49" s="604">
        <v>0.22690481753763309</v>
      </c>
      <c r="Y49" s="604">
        <v>0.22603860542901616</v>
      </c>
      <c r="Z49" s="604">
        <v>0.2249291140981565</v>
      </c>
      <c r="AA49" s="604">
        <v>0.22486297521021414</v>
      </c>
      <c r="AB49" s="604">
        <v>0.22330033019845016</v>
      </c>
      <c r="AC49" s="604">
        <v>0.22156366636238756</v>
      </c>
      <c r="AD49" s="604">
        <v>0.22127079595927729</v>
      </c>
      <c r="AE49" s="604">
        <v>0.21933728323816817</v>
      </c>
      <c r="AF49" s="604">
        <v>0.21735865340023888</v>
      </c>
      <c r="AG49" s="604">
        <v>0.21651639909588646</v>
      </c>
      <c r="AH49" s="604">
        <v>0.21458547410487691</v>
      </c>
      <c r="AI49" s="604">
        <v>0.21274786507705556</v>
      </c>
      <c r="AJ49" s="604">
        <v>0.21211363538371664</v>
      </c>
      <c r="AK49" s="604">
        <v>0.2104127112623782</v>
      </c>
      <c r="AL49" s="604">
        <v>0.20883056770054342</v>
      </c>
      <c r="AM49" s="604">
        <v>0.20716572933310612</v>
      </c>
      <c r="AN49" s="604">
        <v>0.2055042308340379</v>
      </c>
      <c r="AO49" s="604">
        <v>0.20386803507332557</v>
      </c>
      <c r="AP49" s="604">
        <v>0.20224595015882263</v>
      </c>
      <c r="AQ49" s="604">
        <v>0.20064120025613338</v>
      </c>
      <c r="AR49" s="604">
        <v>0.19912987324736137</v>
      </c>
      <c r="AS49" s="604">
        <v>0.19781060837119949</v>
      </c>
      <c r="AT49" s="604">
        <v>0.1964763734316094</v>
      </c>
      <c r="AU49" s="604">
        <v>0.19515949013952483</v>
      </c>
      <c r="AV49" s="604">
        <v>0.19382171157790173</v>
      </c>
      <c r="AW49" s="604">
        <v>0.19258107069532163</v>
      </c>
      <c r="AX49" s="604">
        <v>0.19142863463520185</v>
      </c>
      <c r="AY49" s="604">
        <v>0.19044802279776918</v>
      </c>
      <c r="AZ49" s="604">
        <v>0.18958096223740417</v>
      </c>
      <c r="BA49" s="604">
        <v>0.18878616911969043</v>
      </c>
      <c r="BB49" s="604">
        <v>0.18805286876458133</v>
      </c>
      <c r="BC49" s="604">
        <v>0.18738266500252543</v>
      </c>
      <c r="BD49" s="604">
        <v>0.18678521927319416</v>
      </c>
      <c r="BE49" s="604">
        <v>0.18622393959985639</v>
      </c>
      <c r="BF49" s="604">
        <v>0.18570849724079122</v>
      </c>
      <c r="BG49" s="604">
        <v>0.18516827418928983</v>
      </c>
      <c r="BH49" s="604">
        <v>0.18460442249685449</v>
      </c>
      <c r="BI49" s="604">
        <v>0.18416938795315999</v>
      </c>
      <c r="BJ49" s="604">
        <v>0.18386765647943221</v>
      </c>
      <c r="BK49" s="605">
        <v>0.18368566130800004</v>
      </c>
    </row>
    <row r="50" spans="2:63" s="17" customFormat="1" ht="15.75" thickBot="1">
      <c r="B50" s="293" t="s">
        <v>7</v>
      </c>
      <c r="C50" s="606">
        <v>0.22596853200707359</v>
      </c>
      <c r="D50" s="607">
        <v>0.22941795654125496</v>
      </c>
      <c r="E50" s="607">
        <v>0.22519748980674903</v>
      </c>
      <c r="F50" s="607">
        <v>0.22692723521747818</v>
      </c>
      <c r="G50" s="607">
        <v>0.22371502127736004</v>
      </c>
      <c r="H50" s="607">
        <v>0.22762810251632809</v>
      </c>
      <c r="I50" s="607">
        <v>0.22997685447577398</v>
      </c>
      <c r="J50" s="607">
        <v>0.23788869032018845</v>
      </c>
      <c r="K50" s="607">
        <v>0.23791403398349953</v>
      </c>
      <c r="L50" s="607">
        <v>0.24040784179723532</v>
      </c>
      <c r="M50" s="607">
        <v>0.2372896005723503</v>
      </c>
      <c r="N50" s="607">
        <v>0.24471064534588535</v>
      </c>
      <c r="O50" s="607">
        <v>0.24782880226009482</v>
      </c>
      <c r="P50" s="607">
        <v>0.24975698221966611</v>
      </c>
      <c r="Q50" s="607">
        <v>0.24718384564241361</v>
      </c>
      <c r="R50" s="607">
        <v>0.24760472154911381</v>
      </c>
      <c r="S50" s="607">
        <v>0.24529480245944887</v>
      </c>
      <c r="T50" s="607">
        <v>0.23301730455792294</v>
      </c>
      <c r="U50" s="607">
        <v>0.22854758536710468</v>
      </c>
      <c r="V50" s="607">
        <v>0.22729343245624881</v>
      </c>
      <c r="W50" s="607">
        <v>0.22654143042532049</v>
      </c>
      <c r="X50" s="607">
        <v>0.22697212171526926</v>
      </c>
      <c r="Y50" s="607">
        <v>0.2262371383374378</v>
      </c>
      <c r="Z50" s="607">
        <v>0.22532466619445601</v>
      </c>
      <c r="AA50" s="607">
        <v>0.22551765671972762</v>
      </c>
      <c r="AB50" s="607">
        <v>0.22426589972997921</v>
      </c>
      <c r="AC50" s="607">
        <v>0.22289249254407312</v>
      </c>
      <c r="AD50" s="607">
        <v>0.22303016756302538</v>
      </c>
      <c r="AE50" s="607">
        <v>0.22156104476020799</v>
      </c>
      <c r="AF50" s="607">
        <v>0.22008981838598493</v>
      </c>
      <c r="AG50" s="607">
        <v>0.21981335421905307</v>
      </c>
      <c r="AH50" s="607">
        <v>0.21841131085860135</v>
      </c>
      <c r="AI50" s="607">
        <v>0.21707723770274245</v>
      </c>
      <c r="AJ50" s="607">
        <v>0.21695366034366925</v>
      </c>
      <c r="AK50" s="607">
        <v>0.21571698783602486</v>
      </c>
      <c r="AL50" s="607">
        <v>0.21457549140256391</v>
      </c>
      <c r="AM50" s="607">
        <v>0.21332502911446663</v>
      </c>
      <c r="AN50" s="607">
        <v>0.2120572387468935</v>
      </c>
      <c r="AO50" s="607">
        <v>0.2107901086832431</v>
      </c>
      <c r="AP50" s="607">
        <v>0.20951537532077799</v>
      </c>
      <c r="AQ50" s="607">
        <v>0.20823442095665967</v>
      </c>
      <c r="AR50" s="607">
        <v>0.20703030634884262</v>
      </c>
      <c r="AS50" s="607">
        <v>0.20600578914916545</v>
      </c>
      <c r="AT50" s="607">
        <v>0.20494436141016376</v>
      </c>
      <c r="AU50" s="607">
        <v>0.20388061588879816</v>
      </c>
      <c r="AV50" s="607">
        <v>0.20277210836279916</v>
      </c>
      <c r="AW50" s="607">
        <v>0.20174499665423778</v>
      </c>
      <c r="AX50" s="607">
        <v>0.20079598415525671</v>
      </c>
      <c r="AY50" s="607">
        <v>0.20000881868144105</v>
      </c>
      <c r="AZ50" s="607">
        <v>0.19932528221621418</v>
      </c>
      <c r="BA50" s="607">
        <v>0.19870258712704078</v>
      </c>
      <c r="BB50" s="607">
        <v>0.19812783956259081</v>
      </c>
      <c r="BC50" s="607">
        <v>0.19760410754405081</v>
      </c>
      <c r="BD50" s="607">
        <v>0.19714514024182153</v>
      </c>
      <c r="BE50" s="607">
        <v>0.19670995753827272</v>
      </c>
      <c r="BF50" s="607">
        <v>0.19630783884484584</v>
      </c>
      <c r="BG50" s="607">
        <v>0.19586449987806559</v>
      </c>
      <c r="BH50" s="607">
        <v>0.19538145915781849</v>
      </c>
      <c r="BI50" s="607">
        <v>0.19502502519975812</v>
      </c>
      <c r="BJ50" s="607">
        <v>0.19480010919464807</v>
      </c>
      <c r="BK50" s="608">
        <v>0.1946933101602078</v>
      </c>
    </row>
    <row r="51" spans="2:63" ht="15.75" thickBot="1">
      <c r="BB51" s="30"/>
      <c r="BC51" s="30"/>
      <c r="BD51" s="30"/>
      <c r="BE51" s="30"/>
      <c r="BF51" s="30"/>
      <c r="BG51" s="30"/>
      <c r="BH51" s="30"/>
      <c r="BI51" s="30"/>
      <c r="BJ51" s="30"/>
      <c r="BK51" s="30"/>
    </row>
    <row r="52" spans="2:63" s="17" customFormat="1" ht="15.75" thickBot="1">
      <c r="B52" s="283" t="s">
        <v>12</v>
      </c>
      <c r="C52" s="284">
        <v>1940</v>
      </c>
      <c r="D52" s="597">
        <v>1941</v>
      </c>
      <c r="E52" s="597">
        <v>1942</v>
      </c>
      <c r="F52" s="597">
        <v>1943</v>
      </c>
      <c r="G52" s="597">
        <v>1944</v>
      </c>
      <c r="H52" s="597">
        <v>1945</v>
      </c>
      <c r="I52" s="597">
        <v>1946</v>
      </c>
      <c r="J52" s="597">
        <v>1947</v>
      </c>
      <c r="K52" s="597">
        <v>1948</v>
      </c>
      <c r="L52" s="597">
        <v>1949</v>
      </c>
      <c r="M52" s="597">
        <v>1950</v>
      </c>
      <c r="N52" s="597">
        <v>1951</v>
      </c>
      <c r="O52" s="597">
        <v>1952</v>
      </c>
      <c r="P52" s="597">
        <v>1953</v>
      </c>
      <c r="Q52" s="597">
        <v>1954</v>
      </c>
      <c r="R52" s="597">
        <v>1955</v>
      </c>
      <c r="S52" s="597">
        <v>1956</v>
      </c>
      <c r="T52" s="597">
        <v>1957</v>
      </c>
      <c r="U52" s="597">
        <v>1958</v>
      </c>
      <c r="V52" s="597">
        <v>1959</v>
      </c>
      <c r="W52" s="597">
        <v>1960</v>
      </c>
      <c r="X52" s="597">
        <v>1961</v>
      </c>
      <c r="Y52" s="597">
        <v>1962</v>
      </c>
      <c r="Z52" s="597">
        <v>1963</v>
      </c>
      <c r="AA52" s="597">
        <v>1964</v>
      </c>
      <c r="AB52" s="597">
        <v>1965</v>
      </c>
      <c r="AC52" s="597">
        <v>1966</v>
      </c>
      <c r="AD52" s="597">
        <v>1967</v>
      </c>
      <c r="AE52" s="597">
        <v>1968</v>
      </c>
      <c r="AF52" s="597">
        <v>1969</v>
      </c>
      <c r="AG52" s="597">
        <v>1970</v>
      </c>
      <c r="AH52" s="597">
        <v>1971</v>
      </c>
      <c r="AI52" s="597">
        <v>1972</v>
      </c>
      <c r="AJ52" s="597">
        <v>1973</v>
      </c>
      <c r="AK52" s="597">
        <v>1974</v>
      </c>
      <c r="AL52" s="597">
        <v>1975</v>
      </c>
      <c r="AM52" s="597">
        <v>1976</v>
      </c>
      <c r="AN52" s="597">
        <v>1977</v>
      </c>
      <c r="AO52" s="597">
        <v>1978</v>
      </c>
      <c r="AP52" s="597">
        <v>1979</v>
      </c>
      <c r="AQ52" s="597">
        <v>1980</v>
      </c>
      <c r="AR52" s="597">
        <v>1981</v>
      </c>
      <c r="AS52" s="597">
        <v>1982</v>
      </c>
      <c r="AT52" s="597">
        <v>1983</v>
      </c>
      <c r="AU52" s="597">
        <v>1984</v>
      </c>
      <c r="AV52" s="597">
        <v>1985</v>
      </c>
      <c r="AW52" s="597">
        <v>1986</v>
      </c>
      <c r="AX52" s="597">
        <v>1987</v>
      </c>
      <c r="AY52" s="597">
        <v>1988</v>
      </c>
      <c r="AZ52" s="597">
        <v>1989</v>
      </c>
      <c r="BA52" s="597">
        <v>1990</v>
      </c>
      <c r="BB52" s="597">
        <v>1991</v>
      </c>
      <c r="BC52" s="597">
        <v>1992</v>
      </c>
      <c r="BD52" s="597">
        <v>1993</v>
      </c>
      <c r="BE52" s="597">
        <v>1994</v>
      </c>
      <c r="BF52" s="597">
        <v>1995</v>
      </c>
      <c r="BG52" s="597">
        <v>1996</v>
      </c>
      <c r="BH52" s="597">
        <v>1997</v>
      </c>
      <c r="BI52" s="597">
        <v>1998</v>
      </c>
      <c r="BJ52" s="597">
        <v>1999</v>
      </c>
      <c r="BK52" s="598">
        <v>2000</v>
      </c>
    </row>
    <row r="53" spans="2:63" s="17" customFormat="1">
      <c r="B53" s="599" t="s">
        <v>4</v>
      </c>
      <c r="C53" s="600">
        <v>0.22596853200707359</v>
      </c>
      <c r="D53" s="601">
        <v>0.22941795654125496</v>
      </c>
      <c r="E53" s="601">
        <v>0.22519748980674903</v>
      </c>
      <c r="F53" s="601">
        <v>0.22692723521747818</v>
      </c>
      <c r="G53" s="601">
        <v>0.22371502127736004</v>
      </c>
      <c r="H53" s="601">
        <v>0.22762810251632812</v>
      </c>
      <c r="I53" s="601">
        <v>0.22997685447577398</v>
      </c>
      <c r="J53" s="601">
        <v>0.23788869032018845</v>
      </c>
      <c r="K53" s="601">
        <v>0.23791403398349953</v>
      </c>
      <c r="L53" s="601">
        <v>0.24040784179723532</v>
      </c>
      <c r="M53" s="601">
        <v>0.2372896005723503</v>
      </c>
      <c r="N53" s="601">
        <v>0.24471064534588535</v>
      </c>
      <c r="O53" s="601">
        <v>0.24782880226009482</v>
      </c>
      <c r="P53" s="601">
        <v>0.24975698221966611</v>
      </c>
      <c r="Q53" s="601">
        <v>0.24718384564241361</v>
      </c>
      <c r="R53" s="601">
        <v>0.24760472154911381</v>
      </c>
      <c r="S53" s="601">
        <v>0.24529480245944887</v>
      </c>
      <c r="T53" s="601">
        <v>0.24528137321886617</v>
      </c>
      <c r="U53" s="601">
        <v>0.24057640564958374</v>
      </c>
      <c r="V53" s="601">
        <v>0.23925624469078813</v>
      </c>
      <c r="W53" s="601">
        <v>0.23846466360560054</v>
      </c>
      <c r="X53" s="601">
        <v>0.2387291921742358</v>
      </c>
      <c r="Y53" s="601">
        <v>0.23758559329874601</v>
      </c>
      <c r="Z53" s="601">
        <v>0.2360779069183768</v>
      </c>
      <c r="AA53" s="601">
        <v>0.23556032372846164</v>
      </c>
      <c r="AB53" s="601">
        <v>0.23337018863160053</v>
      </c>
      <c r="AC53" s="601">
        <v>0.23091216615671933</v>
      </c>
      <c r="AD53" s="601">
        <v>0.22987264059408632</v>
      </c>
      <c r="AE53" s="601">
        <v>0.22704590839509331</v>
      </c>
      <c r="AF53" s="601">
        <v>0.22410306686370721</v>
      </c>
      <c r="AG53" s="601">
        <v>0.22225816702335044</v>
      </c>
      <c r="AH53" s="601">
        <v>0.21934680709299595</v>
      </c>
      <c r="AI53" s="601">
        <v>0.21657978875273615</v>
      </c>
      <c r="AJ53" s="601">
        <v>0.21507732829007253</v>
      </c>
      <c r="AK53" s="601">
        <v>0.21253962302213952</v>
      </c>
      <c r="AL53" s="601">
        <v>0.21016056282652218</v>
      </c>
      <c r="AM53" s="601">
        <v>0.20774438807022333</v>
      </c>
      <c r="AN53" s="601">
        <v>0.2053757949761176</v>
      </c>
      <c r="AO53" s="601">
        <v>0.20307481960488294</v>
      </c>
      <c r="AP53" s="601">
        <v>0.20083089052212247</v>
      </c>
      <c r="AQ53" s="601">
        <v>0.19864530710442704</v>
      </c>
      <c r="AR53" s="601">
        <v>0.19658781931782782</v>
      </c>
      <c r="AS53" s="601">
        <v>0.19475773428919949</v>
      </c>
      <c r="AT53" s="601">
        <v>0.19294727074687387</v>
      </c>
      <c r="AU53" s="601">
        <v>0.19119059796977644</v>
      </c>
      <c r="AV53" s="601">
        <v>0.18944729684725503</v>
      </c>
      <c r="AW53" s="601">
        <v>0.1878322850985584</v>
      </c>
      <c r="AX53" s="601">
        <v>0.18633628682063266</v>
      </c>
      <c r="AY53" s="601">
        <v>0.18502863562394073</v>
      </c>
      <c r="AZ53" s="601">
        <v>0.18385968141836381</v>
      </c>
      <c r="BA53" s="601">
        <v>0.18278568797093259</v>
      </c>
      <c r="BB53" s="601">
        <v>0.18179642851521363</v>
      </c>
      <c r="BC53" s="601">
        <v>0.1808888476018117</v>
      </c>
      <c r="BD53" s="601">
        <v>0.18007555904910391</v>
      </c>
      <c r="BE53" s="601">
        <v>0.17931881051018569</v>
      </c>
      <c r="BF53" s="601">
        <v>0.17862543030765926</v>
      </c>
      <c r="BG53" s="601">
        <v>0.17793335178755684</v>
      </c>
      <c r="BH53" s="601">
        <v>0.17724247259393699</v>
      </c>
      <c r="BI53" s="601">
        <v>0.17668973697106319</v>
      </c>
      <c r="BJ53" s="601">
        <v>0.17627389283359299</v>
      </c>
      <c r="BK53" s="602">
        <v>0.17598192866223478</v>
      </c>
    </row>
    <row r="54" spans="2:63" s="17" customFormat="1">
      <c r="B54" s="599" t="s">
        <v>5</v>
      </c>
      <c r="C54" s="603">
        <v>0.22596853200707351</v>
      </c>
      <c r="D54" s="604">
        <v>0.22941795654125496</v>
      </c>
      <c r="E54" s="604">
        <v>0.22519748980674903</v>
      </c>
      <c r="F54" s="604">
        <v>0.22692723521747812</v>
      </c>
      <c r="G54" s="604">
        <v>0.22371502127736004</v>
      </c>
      <c r="H54" s="604">
        <v>0.22762810251632812</v>
      </c>
      <c r="I54" s="604">
        <v>0.22997685447577398</v>
      </c>
      <c r="J54" s="604">
        <v>0.23788869032018845</v>
      </c>
      <c r="K54" s="604">
        <v>0.23791403398349961</v>
      </c>
      <c r="L54" s="604">
        <v>0.24040784179723532</v>
      </c>
      <c r="M54" s="604">
        <v>0.2372896005723503</v>
      </c>
      <c r="N54" s="604">
        <v>0.24471064534588535</v>
      </c>
      <c r="O54" s="604">
        <v>0.24782880226009482</v>
      </c>
      <c r="P54" s="604">
        <v>0.24975698221966611</v>
      </c>
      <c r="Q54" s="604">
        <v>0.24718384564241361</v>
      </c>
      <c r="R54" s="604">
        <v>0.24760472154911381</v>
      </c>
      <c r="S54" s="604">
        <v>0.24529480245944887</v>
      </c>
      <c r="T54" s="604">
        <v>0.24528137321886617</v>
      </c>
      <c r="U54" s="604">
        <v>0.24057640564958374</v>
      </c>
      <c r="V54" s="604">
        <v>0.23925624469078813</v>
      </c>
      <c r="W54" s="604">
        <v>0.23846466360560051</v>
      </c>
      <c r="X54" s="604">
        <v>0.23879996869133457</v>
      </c>
      <c r="Y54" s="604">
        <v>0.23779409362773973</v>
      </c>
      <c r="Z54" s="604">
        <v>0.23649257889644168</v>
      </c>
      <c r="AA54" s="604">
        <v>0.23624198541752389</v>
      </c>
      <c r="AB54" s="604">
        <v>0.23437741612191282</v>
      </c>
      <c r="AC54" s="604">
        <v>0.23229704438318266</v>
      </c>
      <c r="AD54" s="604">
        <v>0.23169268192788542</v>
      </c>
      <c r="AE54" s="604">
        <v>0.2293381195629795</v>
      </c>
      <c r="AF54" s="604">
        <v>0.22690685391774845</v>
      </c>
      <c r="AG54" s="604">
        <v>0.22563040306711846</v>
      </c>
      <c r="AH54" s="604">
        <v>0.22323982997978248</v>
      </c>
      <c r="AI54" s="604">
        <v>0.22096427170477406</v>
      </c>
      <c r="AJ54" s="604">
        <v>0.21995449308979964</v>
      </c>
      <c r="AK54" s="604">
        <v>0.21785740241209894</v>
      </c>
      <c r="AL54" s="604">
        <v>0.21589581846192174</v>
      </c>
      <c r="AM54" s="604">
        <v>0.21386669228231853</v>
      </c>
      <c r="AN54" s="604">
        <v>0.21186095943702341</v>
      </c>
      <c r="AO54" s="604">
        <v>0.20989791883736131</v>
      </c>
      <c r="AP54" s="604">
        <v>0.20796541520804449</v>
      </c>
      <c r="AQ54" s="604">
        <v>0.20606615868443928</v>
      </c>
      <c r="AR54" s="604">
        <v>0.20427959441215759</v>
      </c>
      <c r="AS54" s="604">
        <v>0.20270240613284782</v>
      </c>
      <c r="AT54" s="604">
        <v>0.20112771993188414</v>
      </c>
      <c r="AU54" s="604">
        <v>0.19958299976446822</v>
      </c>
      <c r="AV54" s="604">
        <v>0.19802905650637664</v>
      </c>
      <c r="AW54" s="604">
        <v>0.19658926550725087</v>
      </c>
      <c r="AX54" s="604">
        <v>0.19525570250197355</v>
      </c>
      <c r="AY54" s="604">
        <v>0.19410231683978613</v>
      </c>
      <c r="AZ54" s="604">
        <v>0.19307821757235058</v>
      </c>
      <c r="BA54" s="604">
        <v>0.19213851498761916</v>
      </c>
      <c r="BB54" s="604">
        <v>0.19126945209947135</v>
      </c>
      <c r="BC54" s="604">
        <v>0.19047592638776262</v>
      </c>
      <c r="BD54" s="604">
        <v>0.18976464763473774</v>
      </c>
      <c r="BE54" s="604">
        <v>0.18910039682676111</v>
      </c>
      <c r="BF54" s="604">
        <v>0.18848998324259891</v>
      </c>
      <c r="BG54" s="604">
        <v>0.18786676910272238</v>
      </c>
      <c r="BH54" s="604">
        <v>0.18722950306494679</v>
      </c>
      <c r="BI54" s="604">
        <v>0.18672623431234794</v>
      </c>
      <c r="BJ54" s="604">
        <v>0.18636573143172791</v>
      </c>
      <c r="BK54" s="605">
        <v>0.1861278535065635</v>
      </c>
    </row>
    <row r="55" spans="2:63" s="17" customFormat="1">
      <c r="B55" s="599" t="s">
        <v>6</v>
      </c>
      <c r="C55" s="603">
        <v>0.22596853200707351</v>
      </c>
      <c r="D55" s="604">
        <v>0.22941795654125496</v>
      </c>
      <c r="E55" s="604">
        <v>0.22519748980674903</v>
      </c>
      <c r="F55" s="604">
        <v>0.22692723521747818</v>
      </c>
      <c r="G55" s="604">
        <v>0.22371502127736004</v>
      </c>
      <c r="H55" s="604">
        <v>0.22762810251632812</v>
      </c>
      <c r="I55" s="604">
        <v>0.22997685447577398</v>
      </c>
      <c r="J55" s="604">
        <v>0.23788869032018845</v>
      </c>
      <c r="K55" s="604">
        <v>0.23791403398349953</v>
      </c>
      <c r="L55" s="604">
        <v>0.24040784179723532</v>
      </c>
      <c r="M55" s="604">
        <v>0.2372896005723503</v>
      </c>
      <c r="N55" s="604">
        <v>0.24471064534588535</v>
      </c>
      <c r="O55" s="604">
        <v>0.24782880226009474</v>
      </c>
      <c r="P55" s="604">
        <v>0.24975698221966611</v>
      </c>
      <c r="Q55" s="604">
        <v>0.24718384564241361</v>
      </c>
      <c r="R55" s="604">
        <v>0.24760472154911381</v>
      </c>
      <c r="S55" s="604">
        <v>0.24529480245944887</v>
      </c>
      <c r="T55" s="604">
        <v>0.24528137321886617</v>
      </c>
      <c r="U55" s="604">
        <v>0.24057640564958374</v>
      </c>
      <c r="V55" s="604">
        <v>0.23925624469078813</v>
      </c>
      <c r="W55" s="604">
        <v>0.23846466360560051</v>
      </c>
      <c r="X55" s="604">
        <v>0.23884717635540326</v>
      </c>
      <c r="Y55" s="604">
        <v>0.23793537413580654</v>
      </c>
      <c r="Z55" s="604">
        <v>0.23676748852437529</v>
      </c>
      <c r="AA55" s="604">
        <v>0.23669786864233069</v>
      </c>
      <c r="AB55" s="604">
        <v>0.23505297915626341</v>
      </c>
      <c r="AC55" s="604">
        <v>0.23322491196040804</v>
      </c>
      <c r="AD55" s="604">
        <v>0.23291662732555501</v>
      </c>
      <c r="AE55" s="604">
        <v>0.23088135077701907</v>
      </c>
      <c r="AF55" s="604">
        <v>0.22879858252656718</v>
      </c>
      <c r="AG55" s="604">
        <v>0.22791199904830156</v>
      </c>
      <c r="AH55" s="604">
        <v>0.22587944642618626</v>
      </c>
      <c r="AI55" s="604">
        <v>0.22394512113374263</v>
      </c>
      <c r="AJ55" s="604">
        <v>0.2232775109302281</v>
      </c>
      <c r="AK55" s="604">
        <v>0.22148706448671385</v>
      </c>
      <c r="AL55" s="604">
        <v>0.21982165021109845</v>
      </c>
      <c r="AM55" s="604">
        <v>0.21806918877169074</v>
      </c>
      <c r="AN55" s="604">
        <v>0.21632024298319774</v>
      </c>
      <c r="AO55" s="604">
        <v>0.2145979316561322</v>
      </c>
      <c r="AP55" s="604">
        <v>0.21289047385139234</v>
      </c>
      <c r="AQ55" s="604">
        <v>0.21120126342750881</v>
      </c>
      <c r="AR55" s="604">
        <v>0.20961039289195935</v>
      </c>
      <c r="AS55" s="604">
        <v>0.20822169302231525</v>
      </c>
      <c r="AT55" s="604">
        <v>0.20681723519116776</v>
      </c>
      <c r="AU55" s="604">
        <v>0.20543104225213127</v>
      </c>
      <c r="AV55" s="604">
        <v>0.20402285429252817</v>
      </c>
      <c r="AW55" s="604">
        <v>0.20271691652139126</v>
      </c>
      <c r="AX55" s="604">
        <v>0.20150382593179145</v>
      </c>
      <c r="AY55" s="604">
        <v>0.20047160294502017</v>
      </c>
      <c r="AZ55" s="604">
        <v>0.19955890761832035</v>
      </c>
      <c r="BA55" s="604">
        <v>0.19872228328388458</v>
      </c>
      <c r="BB55" s="604">
        <v>0.19795038817324354</v>
      </c>
      <c r="BC55" s="604">
        <v>0.19724491052897417</v>
      </c>
      <c r="BD55" s="604">
        <v>0.19661602028757275</v>
      </c>
      <c r="BE55" s="604">
        <v>0.19602519957879624</v>
      </c>
      <c r="BF55" s="604">
        <v>0.19548262867451707</v>
      </c>
      <c r="BG55" s="604">
        <v>0.19491397283083142</v>
      </c>
      <c r="BH55" s="604">
        <v>0.19432044473353105</v>
      </c>
      <c r="BI55" s="604">
        <v>0.19386251363490517</v>
      </c>
      <c r="BJ55" s="604">
        <v>0.19354490155729706</v>
      </c>
      <c r="BK55" s="605">
        <v>0.19335332769263169</v>
      </c>
    </row>
    <row r="56" spans="2:63" s="17" customFormat="1" ht="15.75" thickBot="1">
      <c r="B56" s="293" t="s">
        <v>7</v>
      </c>
      <c r="C56" s="606">
        <v>0.22596853200707359</v>
      </c>
      <c r="D56" s="607">
        <v>0.22941795654125496</v>
      </c>
      <c r="E56" s="607">
        <v>0.22519748980674903</v>
      </c>
      <c r="F56" s="607">
        <v>0.22692723521747818</v>
      </c>
      <c r="G56" s="607">
        <v>0.22371502127736004</v>
      </c>
      <c r="H56" s="607">
        <v>0.22762810251632809</v>
      </c>
      <c r="I56" s="607">
        <v>0.22997685447577398</v>
      </c>
      <c r="J56" s="607">
        <v>0.23788869032018845</v>
      </c>
      <c r="K56" s="607">
        <v>0.23791403398349953</v>
      </c>
      <c r="L56" s="607">
        <v>0.24040784179723532</v>
      </c>
      <c r="M56" s="607">
        <v>0.2372896005723503</v>
      </c>
      <c r="N56" s="607">
        <v>0.24471064534588535</v>
      </c>
      <c r="O56" s="607">
        <v>0.24782880226009482</v>
      </c>
      <c r="P56" s="607">
        <v>0.24975698221966611</v>
      </c>
      <c r="Q56" s="607">
        <v>0.24718384564241361</v>
      </c>
      <c r="R56" s="607">
        <v>0.24760472154911381</v>
      </c>
      <c r="S56" s="607">
        <v>0.24529480245944887</v>
      </c>
      <c r="T56" s="607">
        <v>0.24528137321886617</v>
      </c>
      <c r="U56" s="607">
        <v>0.24057640564958374</v>
      </c>
      <c r="V56" s="607">
        <v>0.23925624469078813</v>
      </c>
      <c r="W56" s="607">
        <v>0.23846466360560054</v>
      </c>
      <c r="X56" s="607">
        <v>0.2389180228581782</v>
      </c>
      <c r="Y56" s="607">
        <v>0.2381443561446713</v>
      </c>
      <c r="Z56" s="607">
        <v>0.23718385915205897</v>
      </c>
      <c r="AA56" s="607">
        <v>0.23738700707339752</v>
      </c>
      <c r="AB56" s="607">
        <v>0.23606936813682036</v>
      </c>
      <c r="AC56" s="607">
        <v>0.23462367636218218</v>
      </c>
      <c r="AD56" s="607">
        <v>0.23476859743476367</v>
      </c>
      <c r="AE56" s="607">
        <v>0.23322215237916638</v>
      </c>
      <c r="AF56" s="607">
        <v>0.23167349303787893</v>
      </c>
      <c r="AG56" s="607">
        <v>0.23138247812531901</v>
      </c>
      <c r="AH56" s="607">
        <v>0.22990664300905397</v>
      </c>
      <c r="AI56" s="607">
        <v>0.22850235547657097</v>
      </c>
      <c r="AJ56" s="607">
        <v>0.22837227404596758</v>
      </c>
      <c r="AK56" s="607">
        <v>0.22707051351160512</v>
      </c>
      <c r="AL56" s="607">
        <v>0.22586893831848834</v>
      </c>
      <c r="AM56" s="607">
        <v>0.2245526622257544</v>
      </c>
      <c r="AN56" s="607">
        <v>0.22321814604936163</v>
      </c>
      <c r="AO56" s="607">
        <v>0.22188432492972959</v>
      </c>
      <c r="AP56" s="607">
        <v>0.2205425003376611</v>
      </c>
      <c r="AQ56" s="607">
        <v>0.21919412732279966</v>
      </c>
      <c r="AR56" s="607">
        <v>0.21792663826193948</v>
      </c>
      <c r="AS56" s="607">
        <v>0.21684819910438463</v>
      </c>
      <c r="AT56" s="607">
        <v>0.21573090674754075</v>
      </c>
      <c r="AU56" s="607">
        <v>0.2146111746197876</v>
      </c>
      <c r="AV56" s="607">
        <v>0.21344432459242019</v>
      </c>
      <c r="AW56" s="607">
        <v>0.21236315437288172</v>
      </c>
      <c r="AX56" s="607">
        <v>0.21136419384763877</v>
      </c>
      <c r="AY56" s="607">
        <v>0.21053559861204332</v>
      </c>
      <c r="AZ56" s="607">
        <v>0.2098160865433833</v>
      </c>
      <c r="BA56" s="607">
        <v>0.20916061802846408</v>
      </c>
      <c r="BB56" s="607">
        <v>0.20855562059220087</v>
      </c>
      <c r="BC56" s="607">
        <v>0.20800432373057981</v>
      </c>
      <c r="BD56" s="607">
        <v>0.2075212002545489</v>
      </c>
      <c r="BE56" s="607">
        <v>0.20706311319818188</v>
      </c>
      <c r="BF56" s="607">
        <v>0.20663983036299563</v>
      </c>
      <c r="BG56" s="607">
        <v>0.20617315776638492</v>
      </c>
      <c r="BH56" s="607">
        <v>0.20566469385033539</v>
      </c>
      <c r="BI56" s="607">
        <v>0.20528950021027179</v>
      </c>
      <c r="BJ56" s="607">
        <v>0.20505274652068226</v>
      </c>
      <c r="BK56" s="608">
        <v>0.20494032648442928</v>
      </c>
    </row>
    <row r="60" spans="2:63">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row>
    <row r="61" spans="2:63">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row>
    <row r="62" spans="2:63">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row>
    <row r="63" spans="2:63">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row>
    <row r="64" spans="2:63">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row>
    <row r="65" spans="3:53">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row>
    <row r="66" spans="3:53">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row>
    <row r="67" spans="3:53">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row>
    <row r="68" spans="3:53">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row>
    <row r="69" spans="3:53">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row>
    <row r="70" spans="3:53">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row>
    <row r="71" spans="3:53">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row>
    <row r="72" spans="3:53">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row>
    <row r="73" spans="3:53">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row>
    <row r="74" spans="3:53">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row>
    <row r="75" spans="3:53">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row>
    <row r="76" spans="3:53">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row>
    <row r="77" spans="3:53">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row>
    <row r="78" spans="3:53">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row>
    <row r="79" spans="3:53">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row>
    <row r="80" spans="3:53">
      <c r="C80" s="39"/>
    </row>
    <row r="81" spans="3:3" s="30" customFormat="1">
      <c r="C81" s="39"/>
    </row>
    <row r="82" spans="3:3" s="30" customFormat="1">
      <c r="C82" s="39"/>
    </row>
    <row r="83" spans="3:3" s="30" customFormat="1">
      <c r="C83" s="39"/>
    </row>
    <row r="84" spans="3:3" s="30" customFormat="1">
      <c r="C84" s="39"/>
    </row>
  </sheetData>
  <mergeCells count="2">
    <mergeCell ref="E21:J21"/>
    <mergeCell ref="M21:R21"/>
  </mergeCell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38"/>
  <sheetViews>
    <sheetView workbookViewId="0">
      <selection activeCell="A2" sqref="A2"/>
    </sheetView>
  </sheetViews>
  <sheetFormatPr baseColWidth="10" defaultRowHeight="15"/>
  <cols>
    <col min="1" max="1" width="11.42578125" style="29"/>
    <col min="2" max="2" width="40.140625" style="29" customWidth="1"/>
    <col min="3" max="53" width="6.85546875" style="30" customWidth="1"/>
    <col min="54" max="65" width="6.85546875" style="29" customWidth="1"/>
    <col min="66" max="16384" width="11.42578125" style="29"/>
  </cols>
  <sheetData>
    <row r="1" spans="1:64" s="17" customFormat="1" ht="15.75">
      <c r="A1" s="16" t="s">
        <v>407</v>
      </c>
      <c r="B1" s="1061"/>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row>
    <row r="2" spans="1:64" s="17" customFormat="1" ht="15.75">
      <c r="B2" s="19"/>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row>
    <row r="3" spans="1:64" s="17" customFormat="1" ht="15.75" thickBot="1">
      <c r="C3" s="18"/>
      <c r="D3" s="18"/>
      <c r="E3" s="18"/>
      <c r="F3" s="18"/>
      <c r="G3" s="18"/>
      <c r="H3" s="18"/>
      <c r="I3" s="31"/>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row>
    <row r="4" spans="1:64" s="20" customFormat="1" ht="15.75" thickBot="1">
      <c r="B4" s="596" t="s">
        <v>289</v>
      </c>
      <c r="C4" s="284">
        <v>1940</v>
      </c>
      <c r="D4" s="597">
        <v>1941</v>
      </c>
      <c r="E4" s="597">
        <v>1942</v>
      </c>
      <c r="F4" s="597">
        <v>1943</v>
      </c>
      <c r="G4" s="597">
        <v>1944</v>
      </c>
      <c r="H4" s="597">
        <v>1945</v>
      </c>
      <c r="I4" s="597">
        <v>1946</v>
      </c>
      <c r="J4" s="597">
        <v>1947</v>
      </c>
      <c r="K4" s="597">
        <v>1948</v>
      </c>
      <c r="L4" s="597">
        <v>1949</v>
      </c>
      <c r="M4" s="597">
        <v>1950</v>
      </c>
      <c r="N4" s="597">
        <v>1951</v>
      </c>
      <c r="O4" s="597">
        <v>1952</v>
      </c>
      <c r="P4" s="597">
        <v>1953</v>
      </c>
      <c r="Q4" s="597">
        <v>1954</v>
      </c>
      <c r="R4" s="597">
        <v>1955</v>
      </c>
      <c r="S4" s="597">
        <v>1956</v>
      </c>
      <c r="T4" s="597">
        <v>1957</v>
      </c>
      <c r="U4" s="597">
        <v>1958</v>
      </c>
      <c r="V4" s="597">
        <v>1959</v>
      </c>
      <c r="W4" s="597">
        <v>1960</v>
      </c>
      <c r="X4" s="597">
        <v>1961</v>
      </c>
      <c r="Y4" s="597">
        <v>1962</v>
      </c>
      <c r="Z4" s="597">
        <v>1963</v>
      </c>
      <c r="AA4" s="597">
        <v>1964</v>
      </c>
      <c r="AB4" s="597">
        <v>1965</v>
      </c>
      <c r="AC4" s="597">
        <v>1966</v>
      </c>
      <c r="AD4" s="597">
        <v>1967</v>
      </c>
      <c r="AE4" s="597">
        <v>1968</v>
      </c>
      <c r="AF4" s="597">
        <v>1969</v>
      </c>
      <c r="AG4" s="597">
        <v>1970</v>
      </c>
      <c r="AH4" s="597">
        <v>1971</v>
      </c>
      <c r="AI4" s="597">
        <v>1972</v>
      </c>
      <c r="AJ4" s="597">
        <v>1973</v>
      </c>
      <c r="AK4" s="597">
        <v>1974</v>
      </c>
      <c r="AL4" s="597">
        <v>1975</v>
      </c>
      <c r="AM4" s="597">
        <v>1976</v>
      </c>
      <c r="AN4" s="597">
        <v>1977</v>
      </c>
      <c r="AO4" s="597">
        <v>1978</v>
      </c>
      <c r="AP4" s="597">
        <v>1979</v>
      </c>
      <c r="AQ4" s="597">
        <v>1980</v>
      </c>
      <c r="AR4" s="597">
        <v>1981</v>
      </c>
      <c r="AS4" s="597">
        <v>1982</v>
      </c>
      <c r="AT4" s="597">
        <v>1983</v>
      </c>
      <c r="AU4" s="597">
        <v>1984</v>
      </c>
      <c r="AV4" s="597">
        <v>1985</v>
      </c>
      <c r="AW4" s="597">
        <v>1986</v>
      </c>
      <c r="AX4" s="597">
        <v>1987</v>
      </c>
      <c r="AY4" s="597">
        <v>1988</v>
      </c>
      <c r="AZ4" s="597">
        <v>1989</v>
      </c>
      <c r="BA4" s="597">
        <v>1990</v>
      </c>
      <c r="BB4" s="597">
        <v>1991</v>
      </c>
      <c r="BC4" s="597">
        <v>1992</v>
      </c>
      <c r="BD4" s="597">
        <v>1993</v>
      </c>
      <c r="BE4" s="597">
        <v>1994</v>
      </c>
      <c r="BF4" s="597">
        <v>1995</v>
      </c>
      <c r="BG4" s="597">
        <v>1996</v>
      </c>
      <c r="BH4" s="597">
        <v>1997</v>
      </c>
      <c r="BI4" s="597">
        <v>1998</v>
      </c>
      <c r="BJ4" s="597">
        <v>1999</v>
      </c>
      <c r="BK4" s="598">
        <v>2000</v>
      </c>
    </row>
    <row r="5" spans="1:64" s="20" customFormat="1">
      <c r="B5" s="1063">
        <v>1.7999999999999999E-2</v>
      </c>
      <c r="C5" s="746">
        <v>1.2311402935611506</v>
      </c>
      <c r="D5" s="747">
        <v>1.2366223204240276</v>
      </c>
      <c r="E5" s="747">
        <v>1.2399128877496701</v>
      </c>
      <c r="F5" s="747">
        <v>1.2460341473082235</v>
      </c>
      <c r="G5" s="747">
        <v>1.2771563128956707</v>
      </c>
      <c r="H5" s="747">
        <v>1.2814111846505616</v>
      </c>
      <c r="I5" s="747">
        <v>1.3135548712791052</v>
      </c>
      <c r="J5" s="747">
        <v>1.3176959939055393</v>
      </c>
      <c r="K5" s="747">
        <v>1.3436107132276112</v>
      </c>
      <c r="L5" s="747">
        <v>1.27685208533393</v>
      </c>
      <c r="M5" s="747">
        <v>1.2351877387473627</v>
      </c>
      <c r="N5" s="747">
        <v>1.205050824763835</v>
      </c>
      <c r="O5" s="747">
        <v>1.1942527375927423</v>
      </c>
      <c r="P5" s="747">
        <v>1.1934572273573287</v>
      </c>
      <c r="Q5" s="747">
        <v>1.1891839848848575</v>
      </c>
      <c r="R5" s="747">
        <v>1.1843469405868421</v>
      </c>
      <c r="S5" s="747">
        <v>1.1896057265857465</v>
      </c>
      <c r="T5" s="747">
        <v>1.1837942602828544</v>
      </c>
      <c r="U5" s="747">
        <v>1.1650873002101956</v>
      </c>
      <c r="V5" s="747">
        <v>1.1429923626460454</v>
      </c>
      <c r="W5" s="747">
        <v>1.1239345249613455</v>
      </c>
      <c r="X5" s="747">
        <v>1.1328461793746576</v>
      </c>
      <c r="Y5" s="747">
        <v>1.1393257755119037</v>
      </c>
      <c r="Z5" s="747">
        <v>1.1457518708049064</v>
      </c>
      <c r="AA5" s="747">
        <v>1.1341220869700166</v>
      </c>
      <c r="AB5" s="747">
        <v>1.1403192778015103</v>
      </c>
      <c r="AC5" s="747">
        <v>1.1465313857604578</v>
      </c>
      <c r="AD5" s="747">
        <v>1.1547271216408463</v>
      </c>
      <c r="AE5" s="747">
        <v>1.1416863318996275</v>
      </c>
      <c r="AF5" s="747">
        <v>1.1491587728728361</v>
      </c>
      <c r="AG5" s="747">
        <v>1.159060182576549</v>
      </c>
      <c r="AH5" s="747">
        <v>1.1682806286632359</v>
      </c>
      <c r="AI5" s="747">
        <v>1.1776697595406911</v>
      </c>
      <c r="AJ5" s="747">
        <v>1.168967998071397</v>
      </c>
      <c r="AK5" s="747">
        <v>1.1798295081793886</v>
      </c>
      <c r="AL5" s="747">
        <v>1.1913508294685078</v>
      </c>
      <c r="AM5" s="747">
        <v>1.2032292020493522</v>
      </c>
      <c r="AN5" s="747">
        <v>1.2155981381160033</v>
      </c>
      <c r="AO5" s="747">
        <v>1.2289383911625169</v>
      </c>
      <c r="AP5" s="747">
        <v>1.2427912627458959</v>
      </c>
      <c r="AQ5" s="747">
        <v>1.2576074960551193</v>
      </c>
      <c r="AR5" s="747">
        <v>1.2730682115061387</v>
      </c>
      <c r="AS5" s="747">
        <v>1.2893613631980454</v>
      </c>
      <c r="AT5" s="747">
        <v>1.3061293380794428</v>
      </c>
      <c r="AU5" s="747">
        <v>1.323881233278781</v>
      </c>
      <c r="AV5" s="747">
        <v>1.3420999979064958</v>
      </c>
      <c r="AW5" s="747">
        <v>1.3614515076128981</v>
      </c>
      <c r="AX5" s="747">
        <v>1.381484757222798</v>
      </c>
      <c r="AY5" s="747">
        <v>1.4027943406993166</v>
      </c>
      <c r="AZ5" s="747">
        <v>1.4244091143628936</v>
      </c>
      <c r="BA5" s="747">
        <v>1.4475888219080437</v>
      </c>
      <c r="BB5" s="747">
        <v>1.4709872760541394</v>
      </c>
      <c r="BC5" s="747">
        <v>1.495497665834483</v>
      </c>
      <c r="BD5" s="747">
        <v>1.520266931014485</v>
      </c>
      <c r="BE5" s="747">
        <v>1.5461129991137497</v>
      </c>
      <c r="BF5" s="747">
        <v>1.5721684588414779</v>
      </c>
      <c r="BG5" s="747">
        <v>1.5991893698028585</v>
      </c>
      <c r="BH5" s="747">
        <v>1.6262863556427365</v>
      </c>
      <c r="BI5" s="747">
        <v>1.6542310312962478</v>
      </c>
      <c r="BJ5" s="747">
        <v>1.6830389155187582</v>
      </c>
      <c r="BK5" s="748">
        <v>1.7126969766128293</v>
      </c>
    </row>
    <row r="6" spans="1:64" s="20" customFormat="1">
      <c r="B6" s="1063">
        <v>1.4999999999999999E-2</v>
      </c>
      <c r="C6" s="749">
        <v>1.2311402935611502</v>
      </c>
      <c r="D6" s="750">
        <v>1.2366223204240276</v>
      </c>
      <c r="E6" s="750">
        <v>1.2399128877496701</v>
      </c>
      <c r="F6" s="750">
        <v>1.2460341473082235</v>
      </c>
      <c r="G6" s="750">
        <v>1.2771563128956707</v>
      </c>
      <c r="H6" s="750">
        <v>1.2814111846505616</v>
      </c>
      <c r="I6" s="750">
        <v>1.3135548712791052</v>
      </c>
      <c r="J6" s="750">
        <v>1.3176959939055393</v>
      </c>
      <c r="K6" s="750">
        <v>1.3436107132276114</v>
      </c>
      <c r="L6" s="750">
        <v>1.2768520853339302</v>
      </c>
      <c r="M6" s="750">
        <v>1.2351877387473627</v>
      </c>
      <c r="N6" s="750">
        <v>1.205050824763835</v>
      </c>
      <c r="O6" s="750">
        <v>1.1942527375927423</v>
      </c>
      <c r="P6" s="750">
        <v>1.1934572273573287</v>
      </c>
      <c r="Q6" s="750">
        <v>1.1891839848848575</v>
      </c>
      <c r="R6" s="750">
        <v>1.1843469405868425</v>
      </c>
      <c r="S6" s="750">
        <v>1.1896057265857465</v>
      </c>
      <c r="T6" s="750">
        <v>1.1837942602828544</v>
      </c>
      <c r="U6" s="750">
        <v>1.1650873002101956</v>
      </c>
      <c r="V6" s="750">
        <v>1.1429923626460454</v>
      </c>
      <c r="W6" s="750">
        <v>1.1239345249613455</v>
      </c>
      <c r="X6" s="750">
        <v>1.1328461793746576</v>
      </c>
      <c r="Y6" s="750">
        <v>1.1393214312214304</v>
      </c>
      <c r="Z6" s="750">
        <v>1.1457431820851225</v>
      </c>
      <c r="AA6" s="750">
        <v>1.1340964689490383</v>
      </c>
      <c r="AB6" s="750">
        <v>1.1402723117597089</v>
      </c>
      <c r="AC6" s="750">
        <v>1.145989503304123</v>
      </c>
      <c r="AD6" s="750">
        <v>1.1541297318353307</v>
      </c>
      <c r="AE6" s="750">
        <v>1.1405792404839359</v>
      </c>
      <c r="AF6" s="750">
        <v>1.1479635529685688</v>
      </c>
      <c r="AG6" s="750">
        <v>1.1573030224830532</v>
      </c>
      <c r="AH6" s="750">
        <v>1.1654793124567897</v>
      </c>
      <c r="AI6" s="750">
        <v>1.17379493479593</v>
      </c>
      <c r="AJ6" s="750">
        <v>1.1645209485876999</v>
      </c>
      <c r="AK6" s="750">
        <v>1.1738246262373997</v>
      </c>
      <c r="AL6" s="750">
        <v>1.183759249120014</v>
      </c>
      <c r="AM6" s="750">
        <v>1.1940179416045089</v>
      </c>
      <c r="AN6" s="750">
        <v>1.2051833825898541</v>
      </c>
      <c r="AO6" s="750">
        <v>1.2163969849169272</v>
      </c>
      <c r="AP6" s="750">
        <v>1.2280861264524701</v>
      </c>
      <c r="AQ6" s="750">
        <v>1.2407015574166746</v>
      </c>
      <c r="AR6" s="750">
        <v>1.2539325545910496</v>
      </c>
      <c r="AS6" s="750">
        <v>1.2675056718100739</v>
      </c>
      <c r="AT6" s="750">
        <v>1.2815246980131729</v>
      </c>
      <c r="AU6" s="750">
        <v>1.2960371946040847</v>
      </c>
      <c r="AV6" s="750">
        <v>1.3109752983801317</v>
      </c>
      <c r="AW6" s="750">
        <v>1.3265598643550081</v>
      </c>
      <c r="AX6" s="750">
        <v>1.3427849734638895</v>
      </c>
      <c r="AY6" s="750">
        <v>1.3602410857110143</v>
      </c>
      <c r="AZ6" s="750">
        <v>1.3779568412882828</v>
      </c>
      <c r="BA6" s="750">
        <v>1.3963021813228085</v>
      </c>
      <c r="BB6" s="750">
        <v>1.415257583891284</v>
      </c>
      <c r="BC6" s="750">
        <v>1.434838879044686</v>
      </c>
      <c r="BD6" s="750">
        <v>1.455066278090164</v>
      </c>
      <c r="BE6" s="750">
        <v>1.4754308629963129</v>
      </c>
      <c r="BF6" s="750">
        <v>1.4963963068699659</v>
      </c>
      <c r="BG6" s="750">
        <v>1.5173836117989183</v>
      </c>
      <c r="BH6" s="750">
        <v>1.5388344121892028</v>
      </c>
      <c r="BI6" s="750">
        <v>1.5606216117598692</v>
      </c>
      <c r="BJ6" s="750">
        <v>1.5832228263178798</v>
      </c>
      <c r="BK6" s="751">
        <v>1.6066080195769261</v>
      </c>
    </row>
    <row r="7" spans="1:64" s="20" customFormat="1">
      <c r="B7" s="1063">
        <v>1.2999999999999999E-2</v>
      </c>
      <c r="C7" s="749">
        <v>1.2311402935611502</v>
      </c>
      <c r="D7" s="750">
        <v>1.2366223204240276</v>
      </c>
      <c r="E7" s="750">
        <v>1.2399128877496701</v>
      </c>
      <c r="F7" s="750">
        <v>1.2460341473082235</v>
      </c>
      <c r="G7" s="750">
        <v>1.2771563128956707</v>
      </c>
      <c r="H7" s="750">
        <v>1.2814111846505616</v>
      </c>
      <c r="I7" s="750">
        <v>1.3135548712791052</v>
      </c>
      <c r="J7" s="750">
        <v>1.3176959939055393</v>
      </c>
      <c r="K7" s="750">
        <v>1.3436107132276112</v>
      </c>
      <c r="L7" s="750">
        <v>1.2768520853339302</v>
      </c>
      <c r="M7" s="750">
        <v>1.2351877387473627</v>
      </c>
      <c r="N7" s="750">
        <v>1.205050824763835</v>
      </c>
      <c r="O7" s="750">
        <v>1.1942527375927428</v>
      </c>
      <c r="P7" s="750">
        <v>1.1934572273573287</v>
      </c>
      <c r="Q7" s="750">
        <v>1.1891839848848575</v>
      </c>
      <c r="R7" s="750">
        <v>1.1843469405868425</v>
      </c>
      <c r="S7" s="750">
        <v>1.1896057265857465</v>
      </c>
      <c r="T7" s="750">
        <v>1.1837942602828544</v>
      </c>
      <c r="U7" s="750">
        <v>1.1650873002101956</v>
      </c>
      <c r="V7" s="750">
        <v>1.1429923626460454</v>
      </c>
      <c r="W7" s="750">
        <v>1.1239345249613455</v>
      </c>
      <c r="X7" s="750">
        <v>1.1328461793746576</v>
      </c>
      <c r="Y7" s="750">
        <v>1.1393214312214304</v>
      </c>
      <c r="Z7" s="750">
        <v>1.1457344933653386</v>
      </c>
      <c r="AA7" s="750">
        <v>1.1340793902683861</v>
      </c>
      <c r="AB7" s="750">
        <v>1.1397816638766913</v>
      </c>
      <c r="AC7" s="750">
        <v>1.1459339987405419</v>
      </c>
      <c r="AD7" s="750">
        <v>1.1535793083873189</v>
      </c>
      <c r="AE7" s="750">
        <v>1.1399921247987397</v>
      </c>
      <c r="AF7" s="750">
        <v>1.1468648491818609</v>
      </c>
      <c r="AG7" s="750">
        <v>1.1556801454265637</v>
      </c>
      <c r="AH7" s="750">
        <v>1.1633112765970859</v>
      </c>
      <c r="AI7" s="750">
        <v>1.1715178050922987</v>
      </c>
      <c r="AJ7" s="750">
        <v>1.1612650493630878</v>
      </c>
      <c r="AK7" s="750">
        <v>1.1699752194446047</v>
      </c>
      <c r="AL7" s="750">
        <v>1.1788589166675014</v>
      </c>
      <c r="AM7" s="750">
        <v>1.1880460701791449</v>
      </c>
      <c r="AN7" s="750">
        <v>1.1981152318758854</v>
      </c>
      <c r="AO7" s="750">
        <v>1.2082118898897645</v>
      </c>
      <c r="AP7" s="750">
        <v>1.218763491132254</v>
      </c>
      <c r="AQ7" s="750">
        <v>1.2297757428521368</v>
      </c>
      <c r="AR7" s="750">
        <v>1.2413787855539427</v>
      </c>
      <c r="AS7" s="750">
        <v>1.2528583426672664</v>
      </c>
      <c r="AT7" s="750">
        <v>1.2651999583251723</v>
      </c>
      <c r="AU7" s="750">
        <v>1.2780143991478212</v>
      </c>
      <c r="AV7" s="750">
        <v>1.2907887652391505</v>
      </c>
      <c r="AW7" s="750">
        <v>1.3041807286394549</v>
      </c>
      <c r="AX7" s="750">
        <v>1.3181802711733384</v>
      </c>
      <c r="AY7" s="750">
        <v>1.3329492945615118</v>
      </c>
      <c r="AZ7" s="750">
        <v>1.3479448518919808</v>
      </c>
      <c r="BA7" s="750">
        <v>1.3635411960847814</v>
      </c>
      <c r="BB7" s="750">
        <v>1.3797227824316232</v>
      </c>
      <c r="BC7" s="750">
        <v>1.3964974256430562</v>
      </c>
      <c r="BD7" s="750">
        <v>1.4134442042178548</v>
      </c>
      <c r="BE7" s="750">
        <v>1.4304951548670131</v>
      </c>
      <c r="BF7" s="750">
        <v>1.4481181167482842</v>
      </c>
      <c r="BG7" s="750">
        <v>1.4657258976489833</v>
      </c>
      <c r="BH7" s="750">
        <v>1.4837642508307101</v>
      </c>
      <c r="BI7" s="750">
        <v>1.5021099706370293</v>
      </c>
      <c r="BJ7" s="750">
        <v>1.5207836040019393</v>
      </c>
      <c r="BK7" s="751">
        <v>1.5402122123057966</v>
      </c>
    </row>
    <row r="8" spans="1:64" s="20" customFormat="1" ht="15.75" thickBot="1">
      <c r="B8" s="1064">
        <v>0.01</v>
      </c>
      <c r="C8" s="752">
        <v>1.2311402935611506</v>
      </c>
      <c r="D8" s="753">
        <v>1.2366223204240276</v>
      </c>
      <c r="E8" s="753">
        <v>1.2399128877496701</v>
      </c>
      <c r="F8" s="753">
        <v>1.2460341473082235</v>
      </c>
      <c r="G8" s="753">
        <v>1.2771563128956707</v>
      </c>
      <c r="H8" s="753">
        <v>1.2814111846505616</v>
      </c>
      <c r="I8" s="753">
        <v>1.3135548712791052</v>
      </c>
      <c r="J8" s="753">
        <v>1.3176959939055393</v>
      </c>
      <c r="K8" s="753">
        <v>1.3436107132276112</v>
      </c>
      <c r="L8" s="753">
        <v>1.2768520853339302</v>
      </c>
      <c r="M8" s="753">
        <v>1.2351877387473627</v>
      </c>
      <c r="N8" s="753">
        <v>1.205050824763835</v>
      </c>
      <c r="O8" s="753">
        <v>1.1942527375927428</v>
      </c>
      <c r="P8" s="753">
        <v>1.1934572273573287</v>
      </c>
      <c r="Q8" s="753">
        <v>1.1891839848848575</v>
      </c>
      <c r="R8" s="753">
        <v>1.1843469405868425</v>
      </c>
      <c r="S8" s="753">
        <v>1.1896057265857465</v>
      </c>
      <c r="T8" s="753">
        <v>1.1837942602828544</v>
      </c>
      <c r="U8" s="753">
        <v>1.1650873002101956</v>
      </c>
      <c r="V8" s="753">
        <v>1.1429923626460454</v>
      </c>
      <c r="W8" s="753">
        <v>1.1239345249613455</v>
      </c>
      <c r="X8" s="753">
        <v>1.1328461793746576</v>
      </c>
      <c r="Y8" s="753">
        <v>1.1393170869309572</v>
      </c>
      <c r="Z8" s="753">
        <v>1.1457258046455552</v>
      </c>
      <c r="AA8" s="753">
        <v>1.1340580419175705</v>
      </c>
      <c r="AB8" s="753">
        <v>1.1397346978348897</v>
      </c>
      <c r="AC8" s="753">
        <v>1.1453878467023935</v>
      </c>
      <c r="AD8" s="753">
        <v>1.1529861882506665</v>
      </c>
      <c r="AE8" s="753">
        <v>1.1388892296302167</v>
      </c>
      <c r="AF8" s="753">
        <v>1.145220989854737</v>
      </c>
      <c r="AG8" s="753">
        <v>1.1534701495572737</v>
      </c>
      <c r="AH8" s="753">
        <v>1.1605141567760109</v>
      </c>
      <c r="AI8" s="753">
        <v>1.1676513728988973</v>
      </c>
      <c r="AJ8" s="753">
        <v>1.1563894486184452</v>
      </c>
      <c r="AK8" s="753">
        <v>1.1639992056077857</v>
      </c>
      <c r="AL8" s="753">
        <v>1.171749499658457</v>
      </c>
      <c r="AM8" s="753">
        <v>1.1797743919597756</v>
      </c>
      <c r="AN8" s="753">
        <v>1.1877664588023398</v>
      </c>
      <c r="AO8" s="753">
        <v>1.1961980110538633</v>
      </c>
      <c r="AP8" s="753">
        <v>1.2046106265740344</v>
      </c>
      <c r="AQ8" s="753">
        <v>1.2138959898716957</v>
      </c>
      <c r="AR8" s="753">
        <v>1.2228531353577077</v>
      </c>
      <c r="AS8" s="753">
        <v>1.2320989411635797</v>
      </c>
      <c r="AT8" s="753">
        <v>1.2417287219752251</v>
      </c>
      <c r="AU8" s="753">
        <v>1.2513532517950143</v>
      </c>
      <c r="AV8" s="753">
        <v>1.2613456174985427</v>
      </c>
      <c r="AW8" s="753">
        <v>1.271473421534927</v>
      </c>
      <c r="AX8" s="753">
        <v>1.2821799771040474</v>
      </c>
      <c r="AY8" s="753">
        <v>1.2931697569237128</v>
      </c>
      <c r="AZ8" s="753">
        <v>1.3047938322860135</v>
      </c>
      <c r="BA8" s="753">
        <v>1.3165366329797494</v>
      </c>
      <c r="BB8" s="753">
        <v>1.3288233259551894</v>
      </c>
      <c r="BC8" s="753">
        <v>1.3407719658907238</v>
      </c>
      <c r="BD8" s="753">
        <v>1.3533005961473767</v>
      </c>
      <c r="BE8" s="753">
        <v>1.3663371746372028</v>
      </c>
      <c r="BF8" s="753">
        <v>1.379010334479595</v>
      </c>
      <c r="BG8" s="753">
        <v>1.3920722262350604</v>
      </c>
      <c r="BH8" s="753">
        <v>1.4050785002704325</v>
      </c>
      <c r="BI8" s="753">
        <v>1.4183465423678943</v>
      </c>
      <c r="BJ8" s="753">
        <v>1.4323383213189642</v>
      </c>
      <c r="BK8" s="754">
        <v>1.4461452995698818</v>
      </c>
      <c r="BL8" s="392"/>
    </row>
    <row r="9" spans="1:64" s="20" customFormat="1" ht="15.75" thickBot="1">
      <c r="B9" s="596" t="s">
        <v>290</v>
      </c>
      <c r="C9" s="284">
        <v>1940</v>
      </c>
      <c r="D9" s="597">
        <v>1941</v>
      </c>
      <c r="E9" s="597">
        <v>1942</v>
      </c>
      <c r="F9" s="597">
        <v>1943</v>
      </c>
      <c r="G9" s="597">
        <v>1944</v>
      </c>
      <c r="H9" s="597">
        <v>1945</v>
      </c>
      <c r="I9" s="597">
        <v>1946</v>
      </c>
      <c r="J9" s="597">
        <v>1947</v>
      </c>
      <c r="K9" s="597">
        <v>1948</v>
      </c>
      <c r="L9" s="597">
        <v>1949</v>
      </c>
      <c r="M9" s="597">
        <v>1950</v>
      </c>
      <c r="N9" s="597">
        <v>1951</v>
      </c>
      <c r="O9" s="597">
        <v>1952</v>
      </c>
      <c r="P9" s="597">
        <v>1953</v>
      </c>
      <c r="Q9" s="597">
        <v>1954</v>
      </c>
      <c r="R9" s="597">
        <v>1955</v>
      </c>
      <c r="S9" s="597">
        <v>1956</v>
      </c>
      <c r="T9" s="597">
        <v>1957</v>
      </c>
      <c r="U9" s="597">
        <v>1958</v>
      </c>
      <c r="V9" s="597">
        <v>1959</v>
      </c>
      <c r="W9" s="597">
        <v>1960</v>
      </c>
      <c r="X9" s="597">
        <v>1961</v>
      </c>
      <c r="Y9" s="597">
        <v>1962</v>
      </c>
      <c r="Z9" s="597">
        <v>1963</v>
      </c>
      <c r="AA9" s="597">
        <v>1964</v>
      </c>
      <c r="AB9" s="597">
        <v>1965</v>
      </c>
      <c r="AC9" s="597">
        <v>1966</v>
      </c>
      <c r="AD9" s="597">
        <v>1967</v>
      </c>
      <c r="AE9" s="597">
        <v>1968</v>
      </c>
      <c r="AF9" s="597">
        <v>1969</v>
      </c>
      <c r="AG9" s="597">
        <v>1970</v>
      </c>
      <c r="AH9" s="597">
        <v>1971</v>
      </c>
      <c r="AI9" s="597">
        <v>1972</v>
      </c>
      <c r="AJ9" s="597">
        <v>1973</v>
      </c>
      <c r="AK9" s="597">
        <v>1974</v>
      </c>
      <c r="AL9" s="597">
        <v>1975</v>
      </c>
      <c r="AM9" s="597">
        <v>1976</v>
      </c>
      <c r="AN9" s="597">
        <v>1977</v>
      </c>
      <c r="AO9" s="597">
        <v>1978</v>
      </c>
      <c r="AP9" s="597">
        <v>1979</v>
      </c>
      <c r="AQ9" s="597">
        <v>1980</v>
      </c>
      <c r="AR9" s="597">
        <v>1981</v>
      </c>
      <c r="AS9" s="597">
        <v>1982</v>
      </c>
      <c r="AT9" s="597">
        <v>1983</v>
      </c>
      <c r="AU9" s="597">
        <v>1984</v>
      </c>
      <c r="AV9" s="597">
        <v>1985</v>
      </c>
      <c r="AW9" s="597">
        <v>1986</v>
      </c>
      <c r="AX9" s="597">
        <v>1987</v>
      </c>
      <c r="AY9" s="597">
        <v>1988</v>
      </c>
      <c r="AZ9" s="597">
        <v>1989</v>
      </c>
      <c r="BA9" s="597">
        <v>1990</v>
      </c>
      <c r="BB9" s="597">
        <v>1991</v>
      </c>
      <c r="BC9" s="597">
        <v>1992</v>
      </c>
      <c r="BD9" s="597">
        <v>1993</v>
      </c>
      <c r="BE9" s="597">
        <v>1994</v>
      </c>
      <c r="BF9" s="597">
        <v>1995</v>
      </c>
      <c r="BG9" s="597">
        <v>1996</v>
      </c>
      <c r="BH9" s="597">
        <v>1997</v>
      </c>
      <c r="BI9" s="597">
        <v>1998</v>
      </c>
      <c r="BJ9" s="597">
        <v>1999</v>
      </c>
      <c r="BK9" s="598">
        <v>2000</v>
      </c>
    </row>
    <row r="10" spans="1:64" s="20" customFormat="1">
      <c r="B10" s="1063">
        <v>1.7999999999999999E-2</v>
      </c>
      <c r="C10" s="746">
        <v>1.2311402935611506</v>
      </c>
      <c r="D10" s="747">
        <v>1.2366223204240276</v>
      </c>
      <c r="E10" s="747">
        <v>1.2399128877496701</v>
      </c>
      <c r="F10" s="747">
        <v>1.2460341473082235</v>
      </c>
      <c r="G10" s="747">
        <v>1.2771563128956707</v>
      </c>
      <c r="H10" s="747">
        <v>1.2814111846505616</v>
      </c>
      <c r="I10" s="747">
        <v>1.3135548712791052</v>
      </c>
      <c r="J10" s="747">
        <v>1.3176959939055393</v>
      </c>
      <c r="K10" s="747">
        <v>1.3436107132276112</v>
      </c>
      <c r="L10" s="747">
        <v>1.27685208533393</v>
      </c>
      <c r="M10" s="747">
        <v>1.2351877387473627</v>
      </c>
      <c r="N10" s="747">
        <v>1.205050824763835</v>
      </c>
      <c r="O10" s="747">
        <v>1.1942527375927423</v>
      </c>
      <c r="P10" s="747">
        <v>1.1934572273573287</v>
      </c>
      <c r="Q10" s="747">
        <v>1.1891839848848575</v>
      </c>
      <c r="R10" s="747">
        <v>1.1843469405868421</v>
      </c>
      <c r="S10" s="747">
        <v>1.1896057265857465</v>
      </c>
      <c r="T10" s="747">
        <v>1.1837942602828544</v>
      </c>
      <c r="U10" s="747">
        <v>1.1650873002101956</v>
      </c>
      <c r="V10" s="747">
        <v>1.1429923626460454</v>
      </c>
      <c r="W10" s="747">
        <v>1.1239345249613455</v>
      </c>
      <c r="X10" s="747">
        <v>1.1175359370372473</v>
      </c>
      <c r="Y10" s="747">
        <v>1.1078639353638822</v>
      </c>
      <c r="Z10" s="747">
        <v>1.0973235276781059</v>
      </c>
      <c r="AA10" s="747">
        <v>1.0525549567018453</v>
      </c>
      <c r="AB10" s="747">
        <v>1.0412302634033537</v>
      </c>
      <c r="AC10" s="747">
        <v>1.0292003194581614</v>
      </c>
      <c r="AD10" s="747">
        <v>1.0182292133137887</v>
      </c>
      <c r="AE10" s="747">
        <v>0.9714432440011711</v>
      </c>
      <c r="AF10" s="747">
        <v>0.96051220870960319</v>
      </c>
      <c r="AG10" s="747">
        <v>0.95165834706244967</v>
      </c>
      <c r="AH10" s="747">
        <v>0.94226806449623368</v>
      </c>
      <c r="AI10" s="747">
        <v>0.93304597080012264</v>
      </c>
      <c r="AJ10" s="747">
        <v>0.89368935402184912</v>
      </c>
      <c r="AK10" s="747">
        <v>0.88604430477211094</v>
      </c>
      <c r="AL10" s="747">
        <v>0.87887695707151892</v>
      </c>
      <c r="AM10" s="747">
        <v>0.87194480010951647</v>
      </c>
      <c r="AN10" s="747">
        <v>0.86533222411177113</v>
      </c>
      <c r="AO10" s="747">
        <v>0.85936009685995385</v>
      </c>
      <c r="AP10" s="747">
        <v>0.85368074488762935</v>
      </c>
      <c r="AQ10" s="747">
        <v>0.84858359929726923</v>
      </c>
      <c r="AR10" s="747">
        <v>0.84382699031965069</v>
      </c>
      <c r="AS10" s="747">
        <v>0.8395152943608496</v>
      </c>
      <c r="AT10" s="747">
        <v>0.83539595314858706</v>
      </c>
      <c r="AU10" s="747">
        <v>0.83177800187055828</v>
      </c>
      <c r="AV10" s="747">
        <v>0.82831495438076619</v>
      </c>
      <c r="AW10" s="747">
        <v>0.82540106645984912</v>
      </c>
      <c r="AX10" s="747">
        <v>0.82273726362167254</v>
      </c>
      <c r="AY10" s="747">
        <v>0.82065628071138286</v>
      </c>
      <c r="AZ10" s="747">
        <v>0.8185670491089212</v>
      </c>
      <c r="BA10" s="747">
        <v>0.81717854810089108</v>
      </c>
      <c r="BB10" s="747">
        <v>0.81570453084152683</v>
      </c>
      <c r="BC10" s="747">
        <v>0.8146328519047471</v>
      </c>
      <c r="BD10" s="747">
        <v>0.81348256862941215</v>
      </c>
      <c r="BE10" s="747">
        <v>0.81268427419678013</v>
      </c>
      <c r="BF10" s="747">
        <v>0.81176799669424127</v>
      </c>
      <c r="BG10" s="747">
        <v>0.81111972487916928</v>
      </c>
      <c r="BH10" s="747">
        <v>0.81027848761396115</v>
      </c>
      <c r="BI10" s="747">
        <v>0.80962829186788687</v>
      </c>
      <c r="BJ10" s="747">
        <v>0.80916276992395475</v>
      </c>
      <c r="BK10" s="748">
        <v>0.80886210175074247</v>
      </c>
    </row>
    <row r="11" spans="1:64" s="20" customFormat="1">
      <c r="B11" s="1063">
        <v>1.4999999999999999E-2</v>
      </c>
      <c r="C11" s="749">
        <v>1.2311402935611502</v>
      </c>
      <c r="D11" s="750">
        <v>1.2366223204240276</v>
      </c>
      <c r="E11" s="750">
        <v>1.2399128877496701</v>
      </c>
      <c r="F11" s="750">
        <v>1.2460341473082235</v>
      </c>
      <c r="G11" s="750">
        <v>1.2771563128956707</v>
      </c>
      <c r="H11" s="750">
        <v>1.2814111846505616</v>
      </c>
      <c r="I11" s="750">
        <v>1.3135548712791052</v>
      </c>
      <c r="J11" s="750">
        <v>1.3176959939055393</v>
      </c>
      <c r="K11" s="750">
        <v>1.3436107132276114</v>
      </c>
      <c r="L11" s="750">
        <v>1.2768520853339302</v>
      </c>
      <c r="M11" s="750">
        <v>1.2351877387473627</v>
      </c>
      <c r="N11" s="750">
        <v>1.205050824763835</v>
      </c>
      <c r="O11" s="750">
        <v>1.1942527375927423</v>
      </c>
      <c r="P11" s="750">
        <v>1.1934572273573287</v>
      </c>
      <c r="Q11" s="750">
        <v>1.1891839848848575</v>
      </c>
      <c r="R11" s="750">
        <v>1.1843469405868425</v>
      </c>
      <c r="S11" s="750">
        <v>1.1896057265857465</v>
      </c>
      <c r="T11" s="750">
        <v>1.1837942602828544</v>
      </c>
      <c r="U11" s="750">
        <v>1.1650873002101956</v>
      </c>
      <c r="V11" s="750">
        <v>1.1429923626460454</v>
      </c>
      <c r="W11" s="750">
        <v>1.1239345249613455</v>
      </c>
      <c r="X11" s="750">
        <v>1.1185290080713446</v>
      </c>
      <c r="Y11" s="750">
        <v>1.1101573316804259</v>
      </c>
      <c r="Z11" s="750">
        <v>1.1012178930530612</v>
      </c>
      <c r="AA11" s="750">
        <v>1.0603415933225786</v>
      </c>
      <c r="AB11" s="750">
        <v>1.0513962486411619</v>
      </c>
      <c r="AC11" s="750">
        <v>1.04156513162734</v>
      </c>
      <c r="AD11" s="750">
        <v>1.0334616844248059</v>
      </c>
      <c r="AE11" s="750">
        <v>0.99136396551340222</v>
      </c>
      <c r="AF11" s="750">
        <v>0.98303668159446389</v>
      </c>
      <c r="AG11" s="750">
        <v>0.97638853013283511</v>
      </c>
      <c r="AH11" s="750">
        <v>0.96875533788525292</v>
      </c>
      <c r="AI11" s="750">
        <v>0.9612486176478755</v>
      </c>
      <c r="AJ11" s="750">
        <v>0.92567539085947859</v>
      </c>
      <c r="AK11" s="750">
        <v>0.91928164114150746</v>
      </c>
      <c r="AL11" s="750">
        <v>0.91336152565819773</v>
      </c>
      <c r="AM11" s="750">
        <v>0.90766196830566759</v>
      </c>
      <c r="AN11" s="750">
        <v>0.90261049419187001</v>
      </c>
      <c r="AO11" s="750">
        <v>0.89754562928171078</v>
      </c>
      <c r="AP11" s="750">
        <v>0.89277903735882891</v>
      </c>
      <c r="AQ11" s="750">
        <v>0.8886207380513973</v>
      </c>
      <c r="AR11" s="750">
        <v>0.8848247302122646</v>
      </c>
      <c r="AS11" s="750">
        <v>0.8811846916992202</v>
      </c>
      <c r="AT11" s="750">
        <v>0.87776441560647367</v>
      </c>
      <c r="AU11" s="750">
        <v>0.87458578304499968</v>
      </c>
      <c r="AV11" s="750">
        <v>0.87159235926817091</v>
      </c>
      <c r="AW11" s="750">
        <v>0.86891984651832532</v>
      </c>
      <c r="AX11" s="750">
        <v>0.86654933591381655</v>
      </c>
      <c r="AY11" s="750">
        <v>0.86484179078465084</v>
      </c>
      <c r="AZ11" s="750">
        <v>0.86315810325442111</v>
      </c>
      <c r="BA11" s="750">
        <v>0.86172384562120086</v>
      </c>
      <c r="BB11" s="750">
        <v>0.86051440137519009</v>
      </c>
      <c r="BC11" s="750">
        <v>0.85952744008909676</v>
      </c>
      <c r="BD11" s="750">
        <v>0.85876303761255901</v>
      </c>
      <c r="BE11" s="750">
        <v>0.85791327742127599</v>
      </c>
      <c r="BF11" s="750">
        <v>0.85724529637924585</v>
      </c>
      <c r="BG11" s="750">
        <v>0.85642202984283045</v>
      </c>
      <c r="BH11" s="750">
        <v>0.85569360898450741</v>
      </c>
      <c r="BI11" s="750">
        <v>0.85498397191834064</v>
      </c>
      <c r="BJ11" s="750">
        <v>0.85454779308142559</v>
      </c>
      <c r="BK11" s="751">
        <v>0.85435467929162512</v>
      </c>
    </row>
    <row r="12" spans="1:64" s="20" customFormat="1">
      <c r="B12" s="1063">
        <v>1.2999999999999999E-2</v>
      </c>
      <c r="C12" s="749">
        <v>1.2311402935611502</v>
      </c>
      <c r="D12" s="750">
        <v>1.2366223204240276</v>
      </c>
      <c r="E12" s="750">
        <v>1.2399128877496701</v>
      </c>
      <c r="F12" s="750">
        <v>1.2460341473082235</v>
      </c>
      <c r="G12" s="750">
        <v>1.2771563128956707</v>
      </c>
      <c r="H12" s="750">
        <v>1.2814111846505616</v>
      </c>
      <c r="I12" s="750">
        <v>1.3135548712791052</v>
      </c>
      <c r="J12" s="750">
        <v>1.3176959939055393</v>
      </c>
      <c r="K12" s="750">
        <v>1.3436107132276112</v>
      </c>
      <c r="L12" s="750">
        <v>1.2768520853339302</v>
      </c>
      <c r="M12" s="750">
        <v>1.2351877387473627</v>
      </c>
      <c r="N12" s="750">
        <v>1.205050824763835</v>
      </c>
      <c r="O12" s="750">
        <v>1.1942527375927428</v>
      </c>
      <c r="P12" s="750">
        <v>1.1934572273573287</v>
      </c>
      <c r="Q12" s="750">
        <v>1.1891839848848575</v>
      </c>
      <c r="R12" s="750">
        <v>1.1843469405868425</v>
      </c>
      <c r="S12" s="750">
        <v>1.1896057265857465</v>
      </c>
      <c r="T12" s="750">
        <v>1.1837942602828544</v>
      </c>
      <c r="U12" s="750">
        <v>1.1650873002101956</v>
      </c>
      <c r="V12" s="750">
        <v>1.1429923626460454</v>
      </c>
      <c r="W12" s="750">
        <v>1.1239345249613455</v>
      </c>
      <c r="X12" s="750">
        <v>1.1191920365290038</v>
      </c>
      <c r="Y12" s="750">
        <v>1.111693078976175</v>
      </c>
      <c r="Z12" s="750">
        <v>1.1038217075892884</v>
      </c>
      <c r="AA12" s="750">
        <v>1.0655716571343472</v>
      </c>
      <c r="AB12" s="750">
        <v>1.0578125903441629</v>
      </c>
      <c r="AC12" s="750">
        <v>1.0501851199802406</v>
      </c>
      <c r="AD12" s="750">
        <v>1.0436245047920572</v>
      </c>
      <c r="AE12" s="750">
        <v>1.0050317247942884</v>
      </c>
      <c r="AF12" s="750">
        <v>0.99811530803310067</v>
      </c>
      <c r="AG12" s="750">
        <v>0.99287981378097656</v>
      </c>
      <c r="AH12" s="750">
        <v>0.98661001943283033</v>
      </c>
      <c r="AI12" s="750">
        <v>0.98081936489800525</v>
      </c>
      <c r="AJ12" s="750">
        <v>0.94744193402674115</v>
      </c>
      <c r="AK12" s="750">
        <v>0.9422984255952942</v>
      </c>
      <c r="AL12" s="750">
        <v>0.93726886303380841</v>
      </c>
      <c r="AM12" s="750">
        <v>0.93245137468167416</v>
      </c>
      <c r="AN12" s="750">
        <v>0.92828654486627205</v>
      </c>
      <c r="AO12" s="750">
        <v>0.92409607580468012</v>
      </c>
      <c r="AP12" s="750">
        <v>0.92020377709645385</v>
      </c>
      <c r="AQ12" s="750">
        <v>0.91660253163445637</v>
      </c>
      <c r="AR12" s="750">
        <v>0.9133768582829499</v>
      </c>
      <c r="AS12" s="750">
        <v>0.90999332892508333</v>
      </c>
      <c r="AT12" s="750">
        <v>0.90716432498434241</v>
      </c>
      <c r="AU12" s="750">
        <v>0.90459273509507088</v>
      </c>
      <c r="AV12" s="750">
        <v>0.90190974608524599</v>
      </c>
      <c r="AW12" s="750">
        <v>0.89957263636270679</v>
      </c>
      <c r="AX12" s="750">
        <v>0.89756068201255435</v>
      </c>
      <c r="AY12" s="750">
        <v>0.89596943881720248</v>
      </c>
      <c r="AZ12" s="750">
        <v>0.89442153291433679</v>
      </c>
      <c r="BA12" s="750">
        <v>0.8931593316337999</v>
      </c>
      <c r="BB12" s="750">
        <v>0.89216065506662956</v>
      </c>
      <c r="BC12" s="750">
        <v>0.89141907922478958</v>
      </c>
      <c r="BD12" s="750">
        <v>0.89065807498483129</v>
      </c>
      <c r="BE12" s="750">
        <v>0.88983459481177163</v>
      </c>
      <c r="BF12" s="750">
        <v>0.88923681903659202</v>
      </c>
      <c r="BG12" s="750">
        <v>0.88849863646199867</v>
      </c>
      <c r="BH12" s="750">
        <v>0.88789060793919616</v>
      </c>
      <c r="BI12" s="750">
        <v>0.8873334272944623</v>
      </c>
      <c r="BJ12" s="750">
        <v>0.8868355412964003</v>
      </c>
      <c r="BK12" s="751">
        <v>0.88663890811263324</v>
      </c>
    </row>
    <row r="13" spans="1:64" s="20" customFormat="1" ht="15.75" thickBot="1">
      <c r="B13" s="1064">
        <v>0.01</v>
      </c>
      <c r="C13" s="752">
        <v>1.2311402935611506</v>
      </c>
      <c r="D13" s="753">
        <v>1.2366223204240276</v>
      </c>
      <c r="E13" s="753">
        <v>1.2399128877496701</v>
      </c>
      <c r="F13" s="753">
        <v>1.2460341473082235</v>
      </c>
      <c r="G13" s="753">
        <v>1.2771563128956707</v>
      </c>
      <c r="H13" s="753">
        <v>1.2814111846505616</v>
      </c>
      <c r="I13" s="753">
        <v>1.3135548712791052</v>
      </c>
      <c r="J13" s="753">
        <v>1.3176959939055393</v>
      </c>
      <c r="K13" s="753">
        <v>1.3436107132276112</v>
      </c>
      <c r="L13" s="753">
        <v>1.2768520853339302</v>
      </c>
      <c r="M13" s="753">
        <v>1.2351877387473627</v>
      </c>
      <c r="N13" s="753">
        <v>1.205050824763835</v>
      </c>
      <c r="O13" s="753">
        <v>1.1942527375927428</v>
      </c>
      <c r="P13" s="753">
        <v>1.1934572273573287</v>
      </c>
      <c r="Q13" s="753">
        <v>1.1891839848848575</v>
      </c>
      <c r="R13" s="753">
        <v>1.1843469405868425</v>
      </c>
      <c r="S13" s="753">
        <v>1.1896057265857465</v>
      </c>
      <c r="T13" s="753">
        <v>1.1837942602828544</v>
      </c>
      <c r="U13" s="753">
        <v>1.1650873002101956</v>
      </c>
      <c r="V13" s="753">
        <v>1.1429923626460454</v>
      </c>
      <c r="W13" s="753">
        <v>1.1239345249613455</v>
      </c>
      <c r="X13" s="753">
        <v>1.1201880543603855</v>
      </c>
      <c r="Y13" s="753">
        <v>1.1139984749322247</v>
      </c>
      <c r="Z13" s="753">
        <v>1.1077472304370211</v>
      </c>
      <c r="AA13" s="753">
        <v>1.0734798081387777</v>
      </c>
      <c r="AB13" s="753">
        <v>1.0681715176720392</v>
      </c>
      <c r="AC13" s="753">
        <v>1.0628412961379268</v>
      </c>
      <c r="AD13" s="753">
        <v>1.059299045053032</v>
      </c>
      <c r="AE13" s="753">
        <v>1.0257303696639009</v>
      </c>
      <c r="AF13" s="753">
        <v>1.0212208046721403</v>
      </c>
      <c r="AG13" s="753">
        <v>1.0183928481678544</v>
      </c>
      <c r="AH13" s="753">
        <v>1.0144672928959564</v>
      </c>
      <c r="AI13" s="753">
        <v>1.0106003108939308</v>
      </c>
      <c r="AJ13" s="753">
        <v>0.98113237355111604</v>
      </c>
      <c r="AK13" s="753">
        <v>0.97781072347790887</v>
      </c>
      <c r="AL13" s="753">
        <v>0.9745755570864385</v>
      </c>
      <c r="AM13" s="753">
        <v>0.97153472844897726</v>
      </c>
      <c r="AN13" s="753">
        <v>0.96843181312033699</v>
      </c>
      <c r="AO13" s="753">
        <v>0.96564988408556518</v>
      </c>
      <c r="AP13" s="753">
        <v>0.9628129721448192</v>
      </c>
      <c r="AQ13" s="753">
        <v>0.96062823172405953</v>
      </c>
      <c r="AR13" s="753">
        <v>0.95813520266846619</v>
      </c>
      <c r="AS13" s="753">
        <v>0.95582130357646167</v>
      </c>
      <c r="AT13" s="753">
        <v>0.95375422441046798</v>
      </c>
      <c r="AU13" s="753">
        <v>0.95163038544081069</v>
      </c>
      <c r="AV13" s="753">
        <v>0.94973206911732799</v>
      </c>
      <c r="AW13" s="753">
        <v>0.94787902407256674</v>
      </c>
      <c r="AX13" s="753">
        <v>0.94639675653503519</v>
      </c>
      <c r="AY13" s="753">
        <v>0.94505790297448444</v>
      </c>
      <c r="AZ13" s="753">
        <v>0.94411174469825021</v>
      </c>
      <c r="BA13" s="753">
        <v>0.94317673429595084</v>
      </c>
      <c r="BB13" s="753">
        <v>0.9425534786602473</v>
      </c>
      <c r="BC13" s="753">
        <v>0.94161269371664602</v>
      </c>
      <c r="BD13" s="753">
        <v>0.94100142938525222</v>
      </c>
      <c r="BE13" s="753">
        <v>0.94065966213597929</v>
      </c>
      <c r="BF13" s="753">
        <v>0.93998469689956554</v>
      </c>
      <c r="BG13" s="753">
        <v>0.93949323542993479</v>
      </c>
      <c r="BH13" s="753">
        <v>0.93888219543551987</v>
      </c>
      <c r="BI13" s="753">
        <v>0.93836434030775784</v>
      </c>
      <c r="BJ13" s="753">
        <v>0.93823877801626177</v>
      </c>
      <c r="BK13" s="754">
        <v>0.93790386131856673</v>
      </c>
    </row>
    <row r="14" spans="1:64" s="20" customFormat="1">
      <c r="B14" s="23"/>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row>
    <row r="15" spans="1:64" s="20" customFormat="1">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row>
    <row r="16" spans="1:64" s="17" customFormat="1">
      <c r="B16" s="26"/>
    </row>
    <row r="17" spans="2:74" s="17" customFormat="1">
      <c r="B17" s="26"/>
    </row>
    <row r="18" spans="2:74" s="17" customFormat="1">
      <c r="B18" s="26"/>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row>
    <row r="19" spans="2:74" s="17" customFormat="1">
      <c r="B19" s="26"/>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row>
    <row r="20" spans="2:74" s="17" customFormat="1">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row>
    <row r="21" spans="2:74" s="17" customFormat="1">
      <c r="D21" s="1367" t="s">
        <v>408</v>
      </c>
      <c r="E21"/>
      <c r="F21" s="35"/>
      <c r="G21"/>
      <c r="I21"/>
      <c r="J21"/>
      <c r="K21"/>
      <c r="L21"/>
      <c r="M21" s="18"/>
      <c r="N21" s="18"/>
      <c r="O21" s="1367" t="s">
        <v>409</v>
      </c>
      <c r="P21"/>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row>
    <row r="22" spans="2:74" s="17" customFormat="1">
      <c r="C22"/>
      <c r="D22"/>
      <c r="E22"/>
      <c r="F22"/>
      <c r="G22"/>
      <c r="H22"/>
      <c r="I22"/>
      <c r="J22"/>
      <c r="K22"/>
      <c r="L22"/>
      <c r="M22" s="745"/>
      <c r="N22" s="745"/>
      <c r="O22" s="745"/>
      <c r="P22" s="745"/>
      <c r="Q22" s="18"/>
      <c r="R22" s="18"/>
      <c r="S22" s="744"/>
      <c r="T22" s="744"/>
      <c r="U22" s="744"/>
      <c r="V22" s="744"/>
      <c r="W22" s="744"/>
      <c r="X22" s="744"/>
      <c r="Y22" s="18"/>
      <c r="Z22" s="745"/>
      <c r="AA22" s="745"/>
      <c r="AB22" s="745"/>
      <c r="AC22" s="745"/>
      <c r="AD22" s="745"/>
      <c r="AE22" s="745"/>
      <c r="AF22" s="18"/>
      <c r="AG22" s="18"/>
      <c r="AH22" s="18"/>
      <c r="AI22" s="18"/>
      <c r="AJ22" s="18"/>
      <c r="AK22" s="18"/>
      <c r="AL22" s="18"/>
      <c r="AM22" s="18"/>
      <c r="AN22" s="18"/>
      <c r="AO22" s="18"/>
      <c r="AP22" s="18"/>
      <c r="AQ22" s="18"/>
      <c r="AR22" s="18"/>
      <c r="AS22" s="18"/>
      <c r="AT22" s="18"/>
      <c r="AU22" s="18"/>
    </row>
    <row r="23" spans="2:74" s="17" customFormat="1" ht="15" customHeight="1">
      <c r="C23"/>
      <c r="D23"/>
      <c r="E23"/>
      <c r="F23"/>
      <c r="G23"/>
      <c r="H23"/>
      <c r="I23"/>
      <c r="J23"/>
      <c r="K23"/>
      <c r="L23"/>
      <c r="M23" s="745"/>
      <c r="N23" s="745"/>
      <c r="O23" s="745"/>
      <c r="P23" s="745"/>
      <c r="Q23" s="18"/>
      <c r="R23" s="18"/>
      <c r="S23" s="744"/>
      <c r="T23" s="744"/>
      <c r="U23" s="744"/>
      <c r="V23" s="744"/>
      <c r="W23" s="744"/>
      <c r="X23" s="744"/>
      <c r="Y23" s="18"/>
      <c r="Z23" s="745"/>
      <c r="AA23" s="745"/>
      <c r="AB23" s="745"/>
      <c r="AC23" s="745"/>
      <c r="AD23" s="745"/>
      <c r="AE23" s="745"/>
      <c r="AF23" s="18"/>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row>
    <row r="24" spans="2:74" s="17" customFormat="1" ht="21.75" customHeight="1">
      <c r="C24"/>
      <c r="D24"/>
      <c r="E24"/>
      <c r="F24"/>
      <c r="G24"/>
      <c r="H24"/>
      <c r="I24"/>
      <c r="J24"/>
      <c r="K24"/>
      <c r="L24"/>
      <c r="M24" s="745"/>
      <c r="N24" s="745"/>
      <c r="O24" s="745"/>
      <c r="P24" s="745"/>
      <c r="Q24" s="18"/>
      <c r="R24" s="18"/>
      <c r="S24" s="744"/>
      <c r="T24" s="744"/>
      <c r="U24" s="744"/>
      <c r="V24" s="744"/>
      <c r="W24" s="744"/>
      <c r="X24" s="744"/>
      <c r="Y24" s="18"/>
      <c r="Z24" s="745"/>
      <c r="AA24" s="745"/>
      <c r="AB24" s="745"/>
      <c r="AC24" s="745"/>
      <c r="AD24" s="745"/>
      <c r="AE24" s="745"/>
      <c r="AF24" s="18"/>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row>
    <row r="25" spans="2:74" s="17" customFormat="1" ht="36.75" customHeight="1">
      <c r="C25"/>
      <c r="D25"/>
      <c r="E25"/>
      <c r="F25"/>
      <c r="G25"/>
      <c r="H25"/>
      <c r="I25"/>
      <c r="J25"/>
      <c r="K25"/>
      <c r="L25"/>
      <c r="M25" s="745"/>
      <c r="N25" s="745"/>
      <c r="O25" s="745"/>
      <c r="P25" s="745"/>
      <c r="Q25" s="18"/>
      <c r="R25" s="18"/>
      <c r="S25" s="744"/>
      <c r="T25" s="744"/>
      <c r="U25" s="744"/>
      <c r="V25" s="744"/>
      <c r="W25" s="744"/>
      <c r="X25" s="744"/>
      <c r="Y25" s="18"/>
      <c r="Z25" s="745"/>
      <c r="AA25" s="745"/>
      <c r="AB25" s="745"/>
      <c r="AC25" s="745"/>
      <c r="AD25" s="745"/>
      <c r="AE25" s="745"/>
      <c r="AF25" s="18"/>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row>
    <row r="26" spans="2:74" s="17" customFormat="1">
      <c r="C26"/>
      <c r="D26"/>
      <c r="E26"/>
      <c r="F26"/>
      <c r="G26"/>
      <c r="H26"/>
      <c r="I26"/>
      <c r="J26"/>
      <c r="K26"/>
      <c r="L26"/>
      <c r="M26" s="18"/>
      <c r="N26" s="18"/>
      <c r="O26" s="18"/>
      <c r="P26" s="18"/>
      <c r="Q26" s="18"/>
      <c r="R26" s="18"/>
      <c r="S26" s="18"/>
      <c r="T26" s="18"/>
      <c r="U26" s="18"/>
      <c r="V26" s="18"/>
      <c r="W26" s="18"/>
      <c r="X26" s="18"/>
      <c r="Y26" s="18"/>
      <c r="Z26" s="18"/>
      <c r="AA26" s="18"/>
      <c r="AB26" s="18"/>
      <c r="AC26" s="18"/>
      <c r="AD26" s="18"/>
      <c r="AE26" s="18"/>
      <c r="AF26" s="18"/>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row>
    <row r="27" spans="2:74" s="17" customFormat="1">
      <c r="C27"/>
      <c r="D27"/>
      <c r="E27"/>
      <c r="F27"/>
      <c r="G27"/>
      <c r="H27"/>
      <c r="I27"/>
      <c r="J27"/>
      <c r="K27"/>
      <c r="L27"/>
      <c r="M27" s="18"/>
      <c r="N27" s="18"/>
      <c r="O27" s="18"/>
      <c r="P27" s="18"/>
      <c r="Q27" s="18"/>
      <c r="R27" s="18"/>
      <c r="S27" s="18"/>
      <c r="T27" s="18"/>
      <c r="U27" s="18"/>
      <c r="V27" s="18"/>
      <c r="W27" s="18"/>
      <c r="X27" s="18"/>
      <c r="Y27" s="18"/>
      <c r="Z27" s="18"/>
      <c r="AA27" s="18"/>
      <c r="AB27" s="18"/>
      <c r="AC27" s="18"/>
      <c r="AD27" s="18"/>
      <c r="AE27" s="18"/>
      <c r="AF27" s="18"/>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row>
    <row r="28" spans="2:74" s="17" customFormat="1">
      <c r="C28"/>
      <c r="D28"/>
      <c r="E28"/>
      <c r="F28"/>
      <c r="G28"/>
      <c r="H28"/>
      <c r="I28"/>
      <c r="J28"/>
      <c r="K28"/>
      <c r="L2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row>
    <row r="29" spans="2:74" s="17" customFormat="1">
      <c r="C29"/>
      <c r="D29"/>
      <c r="E29"/>
      <c r="F29"/>
      <c r="G29"/>
      <c r="H29"/>
      <c r="I29"/>
      <c r="J29"/>
      <c r="K29"/>
      <c r="L29"/>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row>
    <row r="30" spans="2:74" s="17" customFormat="1">
      <c r="C30"/>
      <c r="D30"/>
      <c r="E30"/>
      <c r="F30"/>
      <c r="G30"/>
      <c r="H30"/>
      <c r="I30"/>
      <c r="J30"/>
      <c r="K30"/>
      <c r="L30"/>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row>
    <row r="31" spans="2:74" s="17" customFormat="1">
      <c r="C31"/>
      <c r="D31"/>
      <c r="E31"/>
      <c r="F31"/>
      <c r="G31"/>
      <c r="H31"/>
      <c r="I31"/>
      <c r="J31"/>
      <c r="K31"/>
      <c r="L31"/>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row>
    <row r="32" spans="2:74" s="17" customFormat="1">
      <c r="C32"/>
      <c r="D32"/>
      <c r="E32"/>
      <c r="F32"/>
      <c r="G32"/>
      <c r="H32"/>
      <c r="I32"/>
      <c r="J32"/>
      <c r="K32"/>
      <c r="L32"/>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row>
    <row r="33" spans="3:53" s="17" customFormat="1">
      <c r="C33"/>
      <c r="D33"/>
      <c r="E33"/>
      <c r="F33"/>
      <c r="G33"/>
      <c r="H33"/>
      <c r="I33"/>
      <c r="J33"/>
      <c r="K33"/>
      <c r="L33"/>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row>
    <row r="34" spans="3:53" s="17" customFormat="1">
      <c r="C34"/>
      <c r="D34"/>
      <c r="E34"/>
      <c r="F34"/>
      <c r="G34"/>
      <c r="H34"/>
      <c r="I34"/>
      <c r="J34"/>
      <c r="K34"/>
      <c r="L34"/>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row>
    <row r="35" spans="3:53" s="17" customFormat="1">
      <c r="C35"/>
      <c r="D35"/>
      <c r="E35"/>
      <c r="F35"/>
      <c r="G35"/>
      <c r="H35"/>
      <c r="I35"/>
      <c r="J35"/>
      <c r="K35"/>
      <c r="L35"/>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row>
    <row r="36" spans="3:53" s="17" customFormat="1">
      <c r="C36"/>
      <c r="D36"/>
      <c r="E36"/>
      <c r="F36"/>
      <c r="G36"/>
      <c r="H36"/>
      <c r="I36"/>
      <c r="J36"/>
      <c r="K36"/>
      <c r="L36"/>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row>
    <row r="37" spans="3:53" s="17" customFormat="1">
      <c r="C37"/>
      <c r="D37"/>
      <c r="E37"/>
      <c r="F37"/>
      <c r="G37"/>
      <c r="H37"/>
      <c r="I37"/>
      <c r="J37"/>
      <c r="K37"/>
      <c r="L37"/>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row>
    <row r="38" spans="3:53" s="17" customFormat="1">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row>
  </sheetData>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5"/>
  <sheetViews>
    <sheetView topLeftCell="A73" workbookViewId="0">
      <selection activeCell="A2" sqref="A2"/>
    </sheetView>
  </sheetViews>
  <sheetFormatPr baseColWidth="10" defaultRowHeight="15"/>
  <cols>
    <col min="1" max="1" width="12" style="35" customWidth="1"/>
    <col min="2" max="2" width="11.42578125" style="664"/>
    <col min="3" max="4" width="17.7109375" style="664" customWidth="1"/>
    <col min="5" max="5" width="11.42578125" style="664"/>
    <col min="6" max="6" width="17.7109375" style="664" customWidth="1"/>
    <col min="7" max="7" width="11.42578125" style="664" customWidth="1"/>
    <col min="8" max="11" width="11.42578125" style="664"/>
    <col min="12" max="16384" width="11.42578125" style="35"/>
  </cols>
  <sheetData>
    <row r="1" spans="1:15" s="29" customFormat="1" ht="15.75">
      <c r="A1" s="48" t="s">
        <v>361</v>
      </c>
      <c r="B1" s="660"/>
      <c r="C1" s="660"/>
      <c r="D1" s="660"/>
      <c r="E1" s="660"/>
      <c r="F1" s="660"/>
      <c r="G1" s="660"/>
      <c r="H1" s="661"/>
      <c r="I1" s="30"/>
      <c r="J1" s="30"/>
      <c r="K1" s="30"/>
    </row>
    <row r="2" spans="1:15" s="29" customFormat="1">
      <c r="A2" s="662"/>
      <c r="B2" s="660"/>
      <c r="C2" s="660"/>
      <c r="D2" s="660"/>
      <c r="E2" s="660"/>
      <c r="F2" s="660"/>
      <c r="G2" s="660"/>
      <c r="H2" s="30"/>
      <c r="I2" s="30"/>
      <c r="J2" s="30"/>
      <c r="K2" s="30"/>
    </row>
    <row r="3" spans="1:15" ht="15.75" thickBot="1">
      <c r="A3" s="405"/>
      <c r="B3" s="663"/>
      <c r="C3" s="663"/>
      <c r="D3" s="663"/>
      <c r="E3" s="663"/>
      <c r="F3" s="663"/>
      <c r="G3" s="663"/>
    </row>
    <row r="4" spans="1:15" s="668" customFormat="1" ht="80.099999999999994" customHeight="1" thickBot="1">
      <c r="A4" s="665"/>
      <c r="B4" s="666" t="s">
        <v>130</v>
      </c>
      <c r="C4" s="667" t="s">
        <v>131</v>
      </c>
      <c r="D4" s="667" t="s">
        <v>132</v>
      </c>
      <c r="E4" s="666" t="s">
        <v>133</v>
      </c>
      <c r="F4" s="667" t="s">
        <v>134</v>
      </c>
      <c r="G4" s="1335" t="s">
        <v>135</v>
      </c>
      <c r="H4" s="1336"/>
      <c r="I4" s="1336"/>
      <c r="J4" s="1336"/>
      <c r="K4" s="1337"/>
    </row>
    <row r="5" spans="1:15" s="668" customFormat="1" ht="15.75" customHeight="1" thickBot="1">
      <c r="B5" s="669"/>
      <c r="C5" s="670"/>
      <c r="D5" s="670"/>
      <c r="E5" s="669"/>
      <c r="F5" s="670"/>
      <c r="G5" s="671" t="s">
        <v>136</v>
      </c>
      <c r="H5" s="672">
        <v>1.7999999999999999E-2</v>
      </c>
      <c r="I5" s="673">
        <v>1.4999999999999999E-2</v>
      </c>
      <c r="J5" s="673">
        <v>1.2999999999999999E-2</v>
      </c>
      <c r="K5" s="674">
        <v>0.01</v>
      </c>
    </row>
    <row r="6" spans="1:15" ht="14.25" customHeight="1">
      <c r="A6" s="1338" t="s">
        <v>137</v>
      </c>
      <c r="B6" s="675">
        <v>1924</v>
      </c>
      <c r="C6" s="676">
        <v>0.48399999999999999</v>
      </c>
      <c r="D6" s="677"/>
      <c r="E6" s="675"/>
      <c r="F6" s="677"/>
      <c r="G6" s="677"/>
      <c r="H6" s="678"/>
      <c r="I6" s="678"/>
      <c r="J6" s="678"/>
      <c r="K6" s="679"/>
      <c r="N6" s="680"/>
      <c r="O6" s="680">
        <f>B6</f>
        <v>1924</v>
      </c>
    </row>
    <row r="7" spans="1:15" ht="15" customHeight="1">
      <c r="A7" s="1339"/>
      <c r="B7" s="681">
        <v>1925</v>
      </c>
      <c r="C7" s="682"/>
      <c r="D7" s="683"/>
      <c r="E7" s="681"/>
      <c r="F7" s="683"/>
      <c r="G7" s="683"/>
      <c r="H7" s="684"/>
      <c r="I7" s="684"/>
      <c r="J7" s="684"/>
      <c r="K7" s="685"/>
      <c r="N7" s="680"/>
      <c r="O7" s="680">
        <f t="shared" ref="O7:O33" si="0">B7</f>
        <v>1925</v>
      </c>
    </row>
    <row r="8" spans="1:15" ht="15" customHeight="1">
      <c r="A8" s="1339"/>
      <c r="B8" s="681">
        <v>1926</v>
      </c>
      <c r="C8" s="682">
        <v>0.48799999999999999</v>
      </c>
      <c r="D8" s="683"/>
      <c r="E8" s="681"/>
      <c r="F8" s="683"/>
      <c r="G8" s="683"/>
      <c r="H8" s="684"/>
      <c r="I8" s="684"/>
      <c r="J8" s="684"/>
      <c r="K8" s="685"/>
      <c r="N8" s="680"/>
      <c r="O8" s="680">
        <f t="shared" si="0"/>
        <v>1926</v>
      </c>
    </row>
    <row r="9" spans="1:15" ht="15" customHeight="1">
      <c r="A9" s="1339"/>
      <c r="B9" s="681">
        <v>1927</v>
      </c>
      <c r="C9" s="682"/>
      <c r="D9" s="683"/>
      <c r="E9" s="681"/>
      <c r="F9" s="683"/>
      <c r="G9" s="683"/>
      <c r="H9" s="684"/>
      <c r="I9" s="684"/>
      <c r="J9" s="684"/>
      <c r="K9" s="685"/>
      <c r="N9" s="680"/>
      <c r="O9" s="680">
        <f t="shared" si="0"/>
        <v>1927</v>
      </c>
    </row>
    <row r="10" spans="1:15" ht="15" customHeight="1">
      <c r="A10" s="1339"/>
      <c r="B10" s="681">
        <v>1928</v>
      </c>
      <c r="C10" s="682">
        <v>0.50700000000000001</v>
      </c>
      <c r="D10" s="683"/>
      <c r="E10" s="681"/>
      <c r="F10" s="683"/>
      <c r="G10" s="683"/>
      <c r="H10" s="684"/>
      <c r="I10" s="684"/>
      <c r="J10" s="684"/>
      <c r="K10" s="685"/>
      <c r="N10" s="680"/>
      <c r="O10" s="680">
        <f t="shared" si="0"/>
        <v>1928</v>
      </c>
    </row>
    <row r="11" spans="1:15" ht="15" customHeight="1">
      <c r="A11" s="1339"/>
      <c r="B11" s="681">
        <v>1929</v>
      </c>
      <c r="C11" s="682"/>
      <c r="D11" s="683"/>
      <c r="E11" s="681"/>
      <c r="F11" s="683"/>
      <c r="G11" s="683"/>
      <c r="H11" s="684"/>
      <c r="I11" s="684"/>
      <c r="J11" s="684"/>
      <c r="K11" s="685"/>
      <c r="N11" s="680"/>
      <c r="O11" s="680">
        <f t="shared" si="0"/>
        <v>1929</v>
      </c>
    </row>
    <row r="12" spans="1:15" ht="15" customHeight="1">
      <c r="A12" s="1339"/>
      <c r="B12" s="681">
        <v>1930</v>
      </c>
      <c r="C12" s="682">
        <v>0.52</v>
      </c>
      <c r="D12" s="683"/>
      <c r="E12" s="681"/>
      <c r="F12" s="683"/>
      <c r="G12" s="683"/>
      <c r="H12" s="684"/>
      <c r="I12" s="684"/>
      <c r="J12" s="684"/>
      <c r="K12" s="685"/>
      <c r="N12" s="680"/>
      <c r="O12" s="680">
        <f t="shared" si="0"/>
        <v>1930</v>
      </c>
    </row>
    <row r="13" spans="1:15" ht="15" customHeight="1">
      <c r="A13" s="1339"/>
      <c r="B13" s="681">
        <v>1931</v>
      </c>
      <c r="C13" s="682"/>
      <c r="D13" s="683"/>
      <c r="E13" s="681"/>
      <c r="F13" s="683"/>
      <c r="G13" s="683"/>
      <c r="H13" s="684"/>
      <c r="I13" s="684"/>
      <c r="J13" s="684"/>
      <c r="K13" s="685"/>
      <c r="N13" s="680"/>
      <c r="O13" s="680">
        <f t="shared" si="0"/>
        <v>1931</v>
      </c>
    </row>
    <row r="14" spans="1:15" ht="15" customHeight="1">
      <c r="A14" s="1339"/>
      <c r="B14" s="681">
        <v>1932</v>
      </c>
      <c r="C14" s="682">
        <v>0.52200000000000002</v>
      </c>
      <c r="D14" s="683"/>
      <c r="E14" s="681"/>
      <c r="F14" s="683"/>
      <c r="G14" s="683"/>
      <c r="H14" s="684"/>
      <c r="I14" s="684"/>
      <c r="J14" s="684"/>
      <c r="K14" s="685"/>
      <c r="N14" s="680"/>
      <c r="O14" s="680">
        <f t="shared" si="0"/>
        <v>1932</v>
      </c>
    </row>
    <row r="15" spans="1:15" ht="15" customHeight="1">
      <c r="A15" s="1339"/>
      <c r="B15" s="681">
        <v>1933</v>
      </c>
      <c r="C15" s="682"/>
      <c r="D15" s="683"/>
      <c r="E15" s="681"/>
      <c r="F15" s="683"/>
      <c r="G15" s="683"/>
      <c r="H15" s="684"/>
      <c r="I15" s="684"/>
      <c r="J15" s="684"/>
      <c r="K15" s="685"/>
      <c r="N15" s="680"/>
      <c r="O15" s="680">
        <f t="shared" si="0"/>
        <v>1933</v>
      </c>
    </row>
    <row r="16" spans="1:15" ht="15" customHeight="1">
      <c r="A16" s="1339"/>
      <c r="B16" s="681">
        <v>1934</v>
      </c>
      <c r="C16" s="682">
        <v>0.53400000000000003</v>
      </c>
      <c r="D16" s="683"/>
      <c r="E16" s="681"/>
      <c r="F16" s="683"/>
      <c r="G16" s="683"/>
      <c r="H16" s="684"/>
      <c r="I16" s="684"/>
      <c r="J16" s="684"/>
      <c r="K16" s="685"/>
      <c r="N16" s="680"/>
      <c r="O16" s="680">
        <f t="shared" si="0"/>
        <v>1934</v>
      </c>
    </row>
    <row r="17" spans="1:15" ht="15" customHeight="1">
      <c r="A17" s="1339"/>
      <c r="B17" s="681">
        <v>1935</v>
      </c>
      <c r="C17" s="682"/>
      <c r="D17" s="683"/>
      <c r="E17" s="681"/>
      <c r="F17" s="683"/>
      <c r="G17" s="683"/>
      <c r="H17" s="684"/>
      <c r="I17" s="684"/>
      <c r="J17" s="684"/>
      <c r="K17" s="685"/>
      <c r="N17" s="680"/>
      <c r="O17" s="680">
        <f t="shared" si="0"/>
        <v>1935</v>
      </c>
    </row>
    <row r="18" spans="1:15" ht="15" customHeight="1">
      <c r="A18" s="1339"/>
      <c r="B18" s="681">
        <v>1936</v>
      </c>
      <c r="C18" s="682">
        <v>0.56100000000000005</v>
      </c>
      <c r="D18" s="683"/>
      <c r="E18" s="681"/>
      <c r="F18" s="683"/>
      <c r="G18" s="683"/>
      <c r="H18" s="684"/>
      <c r="I18" s="684"/>
      <c r="J18" s="684"/>
      <c r="K18" s="685"/>
      <c r="N18" s="680"/>
      <c r="O18" s="680">
        <f t="shared" si="0"/>
        <v>1936</v>
      </c>
    </row>
    <row r="19" spans="1:15" ht="15" customHeight="1">
      <c r="A19" s="1339"/>
      <c r="B19" s="681">
        <v>1937</v>
      </c>
      <c r="C19" s="682"/>
      <c r="D19" s="683"/>
      <c r="E19" s="681"/>
      <c r="F19" s="683"/>
      <c r="G19" s="683"/>
      <c r="H19" s="684"/>
      <c r="I19" s="684"/>
      <c r="J19" s="684"/>
      <c r="K19" s="685"/>
      <c r="N19" s="680"/>
      <c r="O19" s="680">
        <f t="shared" si="0"/>
        <v>1937</v>
      </c>
    </row>
    <row r="20" spans="1:15" ht="15.75" customHeight="1">
      <c r="A20" s="1339"/>
      <c r="B20" s="686">
        <v>1938</v>
      </c>
      <c r="C20" s="682">
        <v>0.57699999999999996</v>
      </c>
      <c r="D20" s="682"/>
      <c r="E20" s="686"/>
      <c r="F20" s="682"/>
      <c r="G20" s="682"/>
      <c r="H20" s="687"/>
      <c r="I20" s="687"/>
      <c r="J20" s="687"/>
      <c r="K20" s="688"/>
      <c r="N20" s="680"/>
      <c r="O20" s="680">
        <f t="shared" si="0"/>
        <v>1938</v>
      </c>
    </row>
    <row r="21" spans="1:15" ht="15.75" customHeight="1" thickBot="1">
      <c r="A21" s="1340"/>
      <c r="B21" s="689">
        <v>1939</v>
      </c>
      <c r="C21" s="690">
        <v>0.58799999999999997</v>
      </c>
      <c r="D21" s="691">
        <v>0.66300000000000003</v>
      </c>
      <c r="E21" s="689"/>
      <c r="F21" s="691">
        <v>0.54600000000000004</v>
      </c>
      <c r="G21" s="691">
        <v>0.70199999999999996</v>
      </c>
      <c r="H21" s="692"/>
      <c r="I21" s="692"/>
      <c r="J21" s="692"/>
      <c r="K21" s="693"/>
      <c r="N21" s="680"/>
      <c r="O21" s="680">
        <f t="shared" si="0"/>
        <v>1939</v>
      </c>
    </row>
    <row r="22" spans="1:15" ht="15" customHeight="1">
      <c r="A22" s="1341" t="s">
        <v>285</v>
      </c>
      <c r="B22" s="694">
        <v>1940</v>
      </c>
      <c r="C22" s="695">
        <v>0.60099999999999998</v>
      </c>
      <c r="D22" s="695">
        <v>0.67500000000000004</v>
      </c>
      <c r="E22" s="694">
        <v>2005</v>
      </c>
      <c r="F22" s="695">
        <v>0.54900000000000004</v>
      </c>
      <c r="G22" s="695">
        <v>0.70210924628896798</v>
      </c>
      <c r="H22" s="696"/>
      <c r="I22" s="696"/>
      <c r="J22" s="696"/>
      <c r="K22" s="697"/>
      <c r="N22" s="680"/>
      <c r="O22" s="680">
        <f t="shared" si="0"/>
        <v>1940</v>
      </c>
    </row>
    <row r="23" spans="1:15" ht="15" customHeight="1">
      <c r="A23" s="1342"/>
      <c r="B23" s="698">
        <v>1941</v>
      </c>
      <c r="C23" s="699">
        <v>0.61299999999999999</v>
      </c>
      <c r="D23" s="699">
        <v>0.68300000000000005</v>
      </c>
      <c r="E23" s="698">
        <v>2006</v>
      </c>
      <c r="F23" s="699">
        <v>0.55500000000000005</v>
      </c>
      <c r="G23" s="699">
        <v>0.70299736745248187</v>
      </c>
      <c r="H23" s="700"/>
      <c r="I23" s="700"/>
      <c r="J23" s="700"/>
      <c r="K23" s="701"/>
      <c r="N23" s="680">
        <f t="shared" ref="N23:N33" si="1">E23</f>
        <v>2006</v>
      </c>
      <c r="O23" s="680">
        <f t="shared" si="0"/>
        <v>1941</v>
      </c>
    </row>
    <row r="24" spans="1:15" ht="15" customHeight="1">
      <c r="A24" s="1342"/>
      <c r="B24" s="698">
        <v>1942</v>
      </c>
      <c r="C24" s="699">
        <v>0.61799999999999999</v>
      </c>
      <c r="D24" s="699">
        <v>0.68500000000000005</v>
      </c>
      <c r="E24" s="698">
        <v>2007</v>
      </c>
      <c r="F24" s="699">
        <v>0.56200000000000006</v>
      </c>
      <c r="G24" s="699">
        <v>0.70516546772038002</v>
      </c>
      <c r="H24" s="700"/>
      <c r="I24" s="700"/>
      <c r="J24" s="700"/>
      <c r="K24" s="701"/>
      <c r="N24" s="680">
        <f t="shared" si="1"/>
        <v>2007</v>
      </c>
      <c r="O24" s="680">
        <f t="shared" si="0"/>
        <v>1942</v>
      </c>
    </row>
    <row r="25" spans="1:15" ht="15" customHeight="1">
      <c r="A25" s="1342"/>
      <c r="B25" s="698">
        <v>1943</v>
      </c>
      <c r="C25" s="699">
        <v>0.626</v>
      </c>
      <c r="D25" s="699">
        <v>0.68799999999999994</v>
      </c>
      <c r="E25" s="698">
        <v>2008</v>
      </c>
      <c r="F25" s="699">
        <v>0.57099999999999995</v>
      </c>
      <c r="G25" s="699">
        <v>0.71237560489343288</v>
      </c>
      <c r="H25" s="700"/>
      <c r="I25" s="700"/>
      <c r="J25" s="700"/>
      <c r="K25" s="701"/>
      <c r="N25" s="680">
        <f t="shared" si="1"/>
        <v>2008</v>
      </c>
      <c r="O25" s="680">
        <f t="shared" si="0"/>
        <v>1943</v>
      </c>
    </row>
    <row r="26" spans="1:15" ht="15" customHeight="1">
      <c r="A26" s="1342"/>
      <c r="B26" s="698">
        <v>1944</v>
      </c>
      <c r="C26" s="699">
        <v>0.63</v>
      </c>
      <c r="D26" s="699">
        <v>0.68799999999999994</v>
      </c>
      <c r="E26" s="698">
        <v>2009</v>
      </c>
      <c r="F26" s="699">
        <v>0.57499999999999996</v>
      </c>
      <c r="G26" s="699">
        <v>0.71889640413475853</v>
      </c>
      <c r="H26" s="700"/>
      <c r="I26" s="700"/>
      <c r="J26" s="700"/>
      <c r="K26" s="701"/>
      <c r="N26" s="680">
        <f t="shared" si="1"/>
        <v>2009</v>
      </c>
      <c r="O26" s="680">
        <f t="shared" si="0"/>
        <v>1944</v>
      </c>
    </row>
    <row r="27" spans="1:15" ht="15" customHeight="1">
      <c r="A27" s="1342"/>
      <c r="B27" s="698">
        <v>1945</v>
      </c>
      <c r="C27" s="699">
        <v>0.63700000000000001</v>
      </c>
      <c r="D27" s="699">
        <v>0.69599999999999995</v>
      </c>
      <c r="E27" s="698">
        <v>2010</v>
      </c>
      <c r="F27" s="699">
        <v>0.57899999999999996</v>
      </c>
      <c r="G27" s="699">
        <v>0.72182566278423455</v>
      </c>
      <c r="H27" s="700"/>
      <c r="I27" s="700"/>
      <c r="J27" s="700"/>
      <c r="K27" s="701"/>
      <c r="N27" s="680">
        <f t="shared" si="1"/>
        <v>2010</v>
      </c>
      <c r="O27" s="680">
        <f t="shared" si="0"/>
        <v>1945</v>
      </c>
    </row>
    <row r="28" spans="1:15" ht="15" customHeight="1">
      <c r="A28" s="1342"/>
      <c r="B28" s="702">
        <v>1946</v>
      </c>
      <c r="C28" s="703">
        <v>0.63700000000000001</v>
      </c>
      <c r="D28" s="703">
        <v>0.69199999999999995</v>
      </c>
      <c r="E28" s="702">
        <v>2011</v>
      </c>
      <c r="F28" s="703">
        <v>0.58099999999999996</v>
      </c>
      <c r="G28" s="703">
        <v>0.72080237874437825</v>
      </c>
      <c r="H28" s="704"/>
      <c r="I28" s="704"/>
      <c r="J28" s="704"/>
      <c r="K28" s="705"/>
      <c r="N28" s="680">
        <f t="shared" si="1"/>
        <v>2011</v>
      </c>
      <c r="O28" s="680">
        <f t="shared" si="0"/>
        <v>1946</v>
      </c>
    </row>
    <row r="29" spans="1:15" ht="15" customHeight="1">
      <c r="A29" s="1342"/>
      <c r="B29" s="702">
        <v>1947</v>
      </c>
      <c r="C29" s="703">
        <v>0.66</v>
      </c>
      <c r="D29" s="703">
        <v>0.70899999999999996</v>
      </c>
      <c r="E29" s="702">
        <v>2012</v>
      </c>
      <c r="F29" s="703">
        <v>0.59799999999999998</v>
      </c>
      <c r="G29" s="703">
        <v>0.72940934014115333</v>
      </c>
      <c r="H29" s="704"/>
      <c r="I29" s="704"/>
      <c r="J29" s="704"/>
      <c r="K29" s="705"/>
      <c r="N29" s="680">
        <f t="shared" si="1"/>
        <v>2012</v>
      </c>
      <c r="O29" s="680">
        <f t="shared" si="0"/>
        <v>1947</v>
      </c>
    </row>
    <row r="30" spans="1:15" ht="15" customHeight="1">
      <c r="A30" s="1342"/>
      <c r="B30" s="698">
        <v>1948</v>
      </c>
      <c r="C30" s="699">
        <v>0.67900000000000005</v>
      </c>
      <c r="D30" s="699">
        <v>0.72499999999999998</v>
      </c>
      <c r="E30" s="698">
        <v>2013</v>
      </c>
      <c r="F30" s="699">
        <v>0.60499999999999998</v>
      </c>
      <c r="G30" s="699">
        <v>0.74444726655808813</v>
      </c>
      <c r="H30" s="700"/>
      <c r="I30" s="700"/>
      <c r="J30" s="700"/>
      <c r="K30" s="701"/>
      <c r="N30" s="680">
        <f t="shared" si="1"/>
        <v>2013</v>
      </c>
      <c r="O30" s="680">
        <f t="shared" si="0"/>
        <v>1948</v>
      </c>
    </row>
    <row r="31" spans="1:15" ht="15" customHeight="1">
      <c r="A31" s="1342"/>
      <c r="B31" s="706">
        <v>1949</v>
      </c>
      <c r="C31" s="682">
        <v>0.67800000000000005</v>
      </c>
      <c r="D31" s="682">
        <v>0.72199999999999998</v>
      </c>
      <c r="E31" s="706">
        <v>2014</v>
      </c>
      <c r="F31" s="682">
        <v>0.60699999999999998</v>
      </c>
      <c r="G31" s="699">
        <v>0.74792644815862641</v>
      </c>
      <c r="H31" s="700"/>
      <c r="I31" s="700"/>
      <c r="J31" s="700"/>
      <c r="K31" s="707"/>
      <c r="N31" s="680">
        <f t="shared" si="1"/>
        <v>2014</v>
      </c>
      <c r="O31" s="680">
        <f t="shared" si="0"/>
        <v>1949</v>
      </c>
    </row>
    <row r="32" spans="1:15" ht="15" customHeight="1">
      <c r="A32" s="1342"/>
      <c r="B32" s="706">
        <v>1950</v>
      </c>
      <c r="C32" s="682">
        <v>0.68600000000000005</v>
      </c>
      <c r="D32" s="682">
        <v>0.72899999999999998</v>
      </c>
      <c r="E32" s="706">
        <v>2015</v>
      </c>
      <c r="F32" s="682">
        <v>0.61</v>
      </c>
      <c r="G32" s="699">
        <v>0.74835595788083387</v>
      </c>
      <c r="H32" s="700"/>
      <c r="I32" s="700"/>
      <c r="J32" s="700"/>
      <c r="K32" s="707"/>
      <c r="N32" s="680">
        <f t="shared" si="1"/>
        <v>2015</v>
      </c>
      <c r="O32" s="680">
        <f t="shared" si="0"/>
        <v>1950</v>
      </c>
    </row>
    <row r="33" spans="1:15" ht="15" customHeight="1" thickBot="1">
      <c r="A33" s="1342"/>
      <c r="B33" s="708">
        <v>1951</v>
      </c>
      <c r="C33" s="709">
        <v>0.69780624776766365</v>
      </c>
      <c r="D33" s="709">
        <v>0.73937654635000893</v>
      </c>
      <c r="E33" s="708">
        <v>2016</v>
      </c>
      <c r="F33" s="709">
        <v>0.6147855757057733</v>
      </c>
      <c r="G33" s="709">
        <v>0.751</v>
      </c>
      <c r="H33" s="710"/>
      <c r="I33" s="711"/>
      <c r="J33" s="711"/>
      <c r="K33" s="712"/>
      <c r="N33" s="680">
        <f t="shared" si="1"/>
        <v>2016</v>
      </c>
      <c r="O33" s="35">
        <f t="shared" si="0"/>
        <v>1951</v>
      </c>
    </row>
    <row r="34" spans="1:15" ht="14.25" customHeight="1">
      <c r="A34" s="1339" t="s">
        <v>286</v>
      </c>
      <c r="B34" s="675"/>
      <c r="C34" s="713"/>
      <c r="D34" s="714"/>
      <c r="E34" s="675">
        <v>2017</v>
      </c>
      <c r="F34" s="714"/>
      <c r="G34" s="714"/>
      <c r="H34" s="715">
        <v>0.76916496212527952</v>
      </c>
      <c r="I34" s="716">
        <v>0.76916496212527952</v>
      </c>
      <c r="J34" s="716">
        <v>0.76916496212527952</v>
      </c>
      <c r="K34" s="717">
        <v>0.76916496212527952</v>
      </c>
    </row>
    <row r="35" spans="1:15">
      <c r="A35" s="1339"/>
      <c r="B35" s="681"/>
      <c r="C35" s="718"/>
      <c r="D35" s="719"/>
      <c r="E35" s="675">
        <v>2018</v>
      </c>
      <c r="F35" s="719"/>
      <c r="G35" s="719"/>
      <c r="H35" s="715">
        <v>0.77581231667836814</v>
      </c>
      <c r="I35" s="716">
        <v>0.77581231667836814</v>
      </c>
      <c r="J35" s="716">
        <v>0.77581231667836814</v>
      </c>
      <c r="K35" s="717">
        <v>0.77581231667836814</v>
      </c>
    </row>
    <row r="36" spans="1:15">
      <c r="A36" s="1339"/>
      <c r="B36" s="681"/>
      <c r="C36" s="718"/>
      <c r="D36" s="719"/>
      <c r="E36" s="681">
        <v>2019</v>
      </c>
      <c r="F36" s="719"/>
      <c r="G36" s="719"/>
      <c r="H36" s="715">
        <v>0.78262085944964865</v>
      </c>
      <c r="I36" s="716">
        <v>0.78262085944964865</v>
      </c>
      <c r="J36" s="716">
        <v>0.78262085944964865</v>
      </c>
      <c r="K36" s="717">
        <v>0.78262085944964865</v>
      </c>
    </row>
    <row r="37" spans="1:15">
      <c r="A37" s="1339"/>
      <c r="B37" s="681"/>
      <c r="C37" s="718"/>
      <c r="D37" s="719"/>
      <c r="E37" s="675">
        <v>2020</v>
      </c>
      <c r="F37" s="719"/>
      <c r="G37" s="719"/>
      <c r="H37" s="715">
        <v>0.78944623535383762</v>
      </c>
      <c r="I37" s="716">
        <v>0.78944623535383762</v>
      </c>
      <c r="J37" s="716">
        <v>0.78944623535383762</v>
      </c>
      <c r="K37" s="717">
        <v>0.78944623535383762</v>
      </c>
    </row>
    <row r="38" spans="1:15">
      <c r="A38" s="1339"/>
      <c r="B38" s="681"/>
      <c r="C38" s="718"/>
      <c r="D38" s="719"/>
      <c r="E38" s="681">
        <v>2021</v>
      </c>
      <c r="F38" s="719"/>
      <c r="G38" s="719"/>
      <c r="H38" s="715">
        <v>0.79685305421099151</v>
      </c>
      <c r="I38" s="716">
        <v>0.79685305421099151</v>
      </c>
      <c r="J38" s="716">
        <v>0.79685305421099151</v>
      </c>
      <c r="K38" s="717">
        <v>0.79685305421099151</v>
      </c>
    </row>
    <row r="39" spans="1:15">
      <c r="A39" s="1339"/>
      <c r="B39" s="681"/>
      <c r="C39" s="718"/>
      <c r="D39" s="719"/>
      <c r="E39" s="675">
        <v>2022</v>
      </c>
      <c r="F39" s="719"/>
      <c r="G39" s="719"/>
      <c r="H39" s="715">
        <v>0.80464998903239571</v>
      </c>
      <c r="I39" s="716">
        <v>0.80464998903239571</v>
      </c>
      <c r="J39" s="716">
        <v>0.80464998903239571</v>
      </c>
      <c r="K39" s="717">
        <v>0.80464998903239571</v>
      </c>
    </row>
    <row r="40" spans="1:15" ht="16.5" customHeight="1">
      <c r="A40" s="1339"/>
      <c r="B40" s="681"/>
      <c r="C40" s="718"/>
      <c r="D40" s="719"/>
      <c r="E40" s="681">
        <v>2023</v>
      </c>
      <c r="F40" s="719"/>
      <c r="G40" s="719"/>
      <c r="H40" s="715">
        <v>0.81164496556685517</v>
      </c>
      <c r="I40" s="716">
        <v>0.81164496556685517</v>
      </c>
      <c r="J40" s="716">
        <v>0.81164496556685517</v>
      </c>
      <c r="K40" s="717">
        <v>0.81164496556685517</v>
      </c>
    </row>
    <row r="41" spans="1:15">
      <c r="A41" s="1339"/>
      <c r="B41" s="681"/>
      <c r="C41" s="718"/>
      <c r="D41" s="719"/>
      <c r="E41" s="675">
        <v>2024</v>
      </c>
      <c r="F41" s="719"/>
      <c r="G41" s="719"/>
      <c r="H41" s="715">
        <v>0.81953636894101667</v>
      </c>
      <c r="I41" s="716">
        <v>0.81953636894101667</v>
      </c>
      <c r="J41" s="716">
        <v>0.81953636894101667</v>
      </c>
      <c r="K41" s="717">
        <v>0.81953636894101667</v>
      </c>
    </row>
    <row r="42" spans="1:15">
      <c r="A42" s="1339"/>
      <c r="B42" s="681"/>
      <c r="C42" s="718"/>
      <c r="D42" s="719"/>
      <c r="E42" s="681">
        <v>2025</v>
      </c>
      <c r="F42" s="719"/>
      <c r="G42" s="719"/>
      <c r="H42" s="715">
        <v>0.82582401211020284</v>
      </c>
      <c r="I42" s="716">
        <v>0.82582401211020284</v>
      </c>
      <c r="J42" s="716">
        <v>0.82582401211020284</v>
      </c>
      <c r="K42" s="717">
        <v>0.82582401211020284</v>
      </c>
    </row>
    <row r="43" spans="1:15">
      <c r="A43" s="1339"/>
      <c r="B43" s="681"/>
      <c r="C43" s="718"/>
      <c r="D43" s="719"/>
      <c r="E43" s="675">
        <v>2026</v>
      </c>
      <c r="F43" s="719"/>
      <c r="G43" s="719"/>
      <c r="H43" s="715">
        <v>0.83114186579908422</v>
      </c>
      <c r="I43" s="716">
        <v>0.83114186579908422</v>
      </c>
      <c r="J43" s="716">
        <v>0.83114186579908422</v>
      </c>
      <c r="K43" s="717">
        <v>0.83114186579908422</v>
      </c>
    </row>
    <row r="44" spans="1:15">
      <c r="A44" s="1339"/>
      <c r="B44" s="681"/>
      <c r="C44" s="718"/>
      <c r="D44" s="719"/>
      <c r="E44" s="681">
        <v>2027</v>
      </c>
      <c r="F44" s="719"/>
      <c r="G44" s="719"/>
      <c r="H44" s="715">
        <v>0.83588669381254199</v>
      </c>
      <c r="I44" s="716">
        <v>0.83588669381254199</v>
      </c>
      <c r="J44" s="716">
        <v>0.83588669381254199</v>
      </c>
      <c r="K44" s="717">
        <v>0.83588669381254199</v>
      </c>
    </row>
    <row r="45" spans="1:15">
      <c r="A45" s="1339"/>
      <c r="B45" s="681"/>
      <c r="C45" s="718"/>
      <c r="D45" s="719"/>
      <c r="E45" s="675">
        <v>2028</v>
      </c>
      <c r="F45" s="719"/>
      <c r="G45" s="719"/>
      <c r="H45" s="715">
        <v>0.8418795385378004</v>
      </c>
      <c r="I45" s="716">
        <v>0.8418795385378004</v>
      </c>
      <c r="J45" s="716">
        <v>0.8418795385378004</v>
      </c>
      <c r="K45" s="717">
        <v>0.8418795385378004</v>
      </c>
    </row>
    <row r="46" spans="1:15">
      <c r="A46" s="1339"/>
      <c r="B46" s="681"/>
      <c r="C46" s="718"/>
      <c r="D46" s="719"/>
      <c r="E46" s="681">
        <v>2029</v>
      </c>
      <c r="F46" s="719"/>
      <c r="G46" s="719"/>
      <c r="H46" s="715">
        <v>0.84718549414719724</v>
      </c>
      <c r="I46" s="716">
        <v>0.84718549414719724</v>
      </c>
      <c r="J46" s="716">
        <v>0.84718549414719724</v>
      </c>
      <c r="K46" s="717">
        <v>0.84718549414719724</v>
      </c>
    </row>
    <row r="47" spans="1:15">
      <c r="A47" s="1339"/>
      <c r="B47" s="681"/>
      <c r="C47" s="718"/>
      <c r="D47" s="719"/>
      <c r="E47" s="675">
        <v>2030</v>
      </c>
      <c r="F47" s="719"/>
      <c r="G47" s="719"/>
      <c r="H47" s="715">
        <v>0.85349304349299948</v>
      </c>
      <c r="I47" s="716">
        <v>0.85349304349299948</v>
      </c>
      <c r="J47" s="716">
        <v>0.85349304349299948</v>
      </c>
      <c r="K47" s="717">
        <v>0.85349304349299948</v>
      </c>
    </row>
    <row r="48" spans="1:15">
      <c r="A48" s="1339"/>
      <c r="B48" s="681"/>
      <c r="C48" s="718"/>
      <c r="D48" s="719"/>
      <c r="E48" s="681">
        <v>2031</v>
      </c>
      <c r="F48" s="719"/>
      <c r="G48" s="719"/>
      <c r="H48" s="715">
        <v>0.86045108380404844</v>
      </c>
      <c r="I48" s="716">
        <v>0.86045108380404844</v>
      </c>
      <c r="J48" s="716">
        <v>0.86045108380404844</v>
      </c>
      <c r="K48" s="717">
        <v>0.86045108380404844</v>
      </c>
    </row>
    <row r="49" spans="1:11">
      <c r="A49" s="1339"/>
      <c r="B49" s="681"/>
      <c r="C49" s="718"/>
      <c r="D49" s="719"/>
      <c r="E49" s="675">
        <v>2032</v>
      </c>
      <c r="F49" s="719"/>
      <c r="G49" s="719"/>
      <c r="H49" s="715">
        <v>0.8671943260079924</v>
      </c>
      <c r="I49" s="716">
        <v>0.8671943260079924</v>
      </c>
      <c r="J49" s="716">
        <v>0.8671943260079924</v>
      </c>
      <c r="K49" s="717">
        <v>0.8671943260079924</v>
      </c>
    </row>
    <row r="50" spans="1:11">
      <c r="A50" s="1339"/>
      <c r="B50" s="681"/>
      <c r="C50" s="718"/>
      <c r="D50" s="719"/>
      <c r="E50" s="681">
        <v>2033</v>
      </c>
      <c r="F50" s="719"/>
      <c r="G50" s="719"/>
      <c r="H50" s="715">
        <v>0.87199740119972269</v>
      </c>
      <c r="I50" s="716">
        <v>0.87219456344345137</v>
      </c>
      <c r="J50" s="716">
        <v>0.87216543019587489</v>
      </c>
      <c r="K50" s="717">
        <v>0.87213629694829842</v>
      </c>
    </row>
    <row r="51" spans="1:11">
      <c r="A51" s="1339"/>
      <c r="B51" s="681"/>
      <c r="C51" s="718"/>
      <c r="D51" s="719"/>
      <c r="E51" s="675">
        <v>2034</v>
      </c>
      <c r="F51" s="719"/>
      <c r="G51" s="719"/>
      <c r="H51" s="715">
        <v>0.87658507134137154</v>
      </c>
      <c r="I51" s="716">
        <v>0.87702894573557955</v>
      </c>
      <c r="J51" s="716">
        <v>0.87695008642224848</v>
      </c>
      <c r="K51" s="717">
        <v>0.87687122710891741</v>
      </c>
    </row>
    <row r="52" spans="1:11">
      <c r="A52" s="1339"/>
      <c r="B52" s="681"/>
      <c r="C52" s="718"/>
      <c r="D52" s="719"/>
      <c r="E52" s="681">
        <v>2035</v>
      </c>
      <c r="F52" s="719"/>
      <c r="G52" s="719"/>
      <c r="H52" s="715">
        <v>0.88075437594203865</v>
      </c>
      <c r="I52" s="716">
        <v>0.88140645436020759</v>
      </c>
      <c r="J52" s="716">
        <v>0.88127880769104816</v>
      </c>
      <c r="K52" s="717">
        <v>0.88115116102188873</v>
      </c>
    </row>
    <row r="53" spans="1:11">
      <c r="A53" s="1339"/>
      <c r="B53" s="681"/>
      <c r="C53" s="718"/>
      <c r="D53" s="719"/>
      <c r="E53" s="675">
        <v>2036</v>
      </c>
      <c r="F53" s="719"/>
      <c r="G53" s="719"/>
      <c r="H53" s="715">
        <v>0.88422490001885679</v>
      </c>
      <c r="I53" s="716">
        <v>0.88500239816693838</v>
      </c>
      <c r="J53" s="716">
        <v>0.8848858564626394</v>
      </c>
      <c r="K53" s="717">
        <v>0.88476931475834031</v>
      </c>
    </row>
    <row r="54" spans="1:11">
      <c r="A54" s="1339"/>
      <c r="B54" s="681"/>
      <c r="C54" s="718"/>
      <c r="D54" s="719"/>
      <c r="E54" s="681">
        <v>2037</v>
      </c>
      <c r="F54" s="719"/>
      <c r="G54" s="719"/>
      <c r="H54" s="715">
        <v>0.88739524900524902</v>
      </c>
      <c r="I54" s="716">
        <v>0.88826966388779893</v>
      </c>
      <c r="J54" s="716">
        <v>0.88817112598930326</v>
      </c>
      <c r="K54" s="717">
        <v>0.88807258809080758</v>
      </c>
    </row>
    <row r="55" spans="1:11">
      <c r="A55" s="1339"/>
      <c r="B55" s="681"/>
      <c r="C55" s="718"/>
      <c r="D55" s="719"/>
      <c r="E55" s="675">
        <v>2038</v>
      </c>
      <c r="F55" s="719"/>
      <c r="G55" s="719"/>
      <c r="H55" s="715">
        <v>0.89124911298469212</v>
      </c>
      <c r="I55" s="716">
        <v>0.89244197308285</v>
      </c>
      <c r="J55" s="716">
        <v>0.89226456917568053</v>
      </c>
      <c r="K55" s="717">
        <v>0.89208716526851106</v>
      </c>
    </row>
    <row r="56" spans="1:11">
      <c r="A56" s="1339"/>
      <c r="B56" s="681"/>
      <c r="C56" s="718"/>
      <c r="D56" s="719"/>
      <c r="E56" s="681">
        <v>2039</v>
      </c>
      <c r="F56" s="719"/>
      <c r="G56" s="719"/>
      <c r="H56" s="715">
        <v>0.89437539961723656</v>
      </c>
      <c r="I56" s="716">
        <v>0.89575720688095173</v>
      </c>
      <c r="J56" s="716">
        <v>0.8955421476900981</v>
      </c>
      <c r="K56" s="717">
        <v>0.89532708849924447</v>
      </c>
    </row>
    <row r="57" spans="1:11">
      <c r="A57" s="1339"/>
      <c r="B57" s="681"/>
      <c r="C57" s="718"/>
      <c r="D57" s="719"/>
      <c r="E57" s="675">
        <v>2040</v>
      </c>
      <c r="F57" s="719"/>
      <c r="G57" s="719"/>
      <c r="H57" s="715">
        <v>0.89609551051204206</v>
      </c>
      <c r="I57" s="716">
        <v>0.89760400083894754</v>
      </c>
      <c r="J57" s="716">
        <v>0.8974157795189297</v>
      </c>
      <c r="K57" s="717">
        <v>0.89722755819891176</v>
      </c>
    </row>
    <row r="58" spans="1:11">
      <c r="A58" s="1339"/>
      <c r="B58" s="681"/>
      <c r="C58" s="718"/>
      <c r="D58" s="719"/>
      <c r="E58" s="681">
        <v>2041</v>
      </c>
      <c r="F58" s="719"/>
      <c r="G58" s="719"/>
      <c r="H58" s="715">
        <v>0.89757757891556655</v>
      </c>
      <c r="I58" s="716">
        <v>0.89939319780864868</v>
      </c>
      <c r="J58" s="716">
        <v>0.89920973753939681</v>
      </c>
      <c r="K58" s="717">
        <v>0.89902627727014495</v>
      </c>
    </row>
    <row r="59" spans="1:11">
      <c r="A59" s="1339"/>
      <c r="B59" s="681"/>
      <c r="C59" s="718"/>
      <c r="D59" s="719"/>
      <c r="E59" s="675">
        <v>2042</v>
      </c>
      <c r="F59" s="719"/>
      <c r="G59" s="719"/>
      <c r="H59" s="715">
        <v>0.89902640957860369</v>
      </c>
      <c r="I59" s="716">
        <v>0.90137238899330918</v>
      </c>
      <c r="J59" s="716">
        <v>0.90106644619962784</v>
      </c>
      <c r="K59" s="717">
        <v>0.90076050340594649</v>
      </c>
    </row>
    <row r="60" spans="1:11">
      <c r="A60" s="1339"/>
      <c r="B60" s="681"/>
      <c r="C60" s="718"/>
      <c r="D60" s="719"/>
      <c r="E60" s="681">
        <v>2043</v>
      </c>
      <c r="F60" s="719"/>
      <c r="G60" s="719"/>
      <c r="H60" s="715">
        <v>0.89997085128518561</v>
      </c>
      <c r="I60" s="716">
        <v>0.90259336012211189</v>
      </c>
      <c r="J60" s="716">
        <v>0.90221927086807097</v>
      </c>
      <c r="K60" s="717">
        <v>0.90184518161403016</v>
      </c>
    </row>
    <row r="61" spans="1:11">
      <c r="A61" s="1339"/>
      <c r="B61" s="681"/>
      <c r="C61" s="718"/>
      <c r="D61" s="719"/>
      <c r="E61" s="675">
        <v>2044</v>
      </c>
      <c r="F61" s="719"/>
      <c r="G61" s="719"/>
      <c r="H61" s="715">
        <v>0.90054692403610659</v>
      </c>
      <c r="I61" s="716">
        <v>0.90362068594215239</v>
      </c>
      <c r="J61" s="716">
        <v>0.90314016172791678</v>
      </c>
      <c r="K61" s="717">
        <v>0.90265963751368117</v>
      </c>
    </row>
    <row r="62" spans="1:11">
      <c r="A62" s="1339"/>
      <c r="B62" s="681"/>
      <c r="C62" s="718"/>
      <c r="D62" s="719"/>
      <c r="E62" s="681">
        <v>2045</v>
      </c>
      <c r="F62" s="719"/>
      <c r="G62" s="719"/>
      <c r="H62" s="715">
        <v>0.90224501857793782</v>
      </c>
      <c r="I62" s="716">
        <v>0.90541935914283089</v>
      </c>
      <c r="J62" s="716">
        <v>0.90492286376214148</v>
      </c>
      <c r="K62" s="717">
        <v>0.90442636838145207</v>
      </c>
    </row>
    <row r="63" spans="1:11">
      <c r="A63" s="1339"/>
      <c r="B63" s="681"/>
      <c r="C63" s="718"/>
      <c r="D63" s="719"/>
      <c r="E63" s="675">
        <v>2046</v>
      </c>
      <c r="F63" s="719"/>
      <c r="G63" s="719"/>
      <c r="H63" s="715">
        <v>0.90372012218028153</v>
      </c>
      <c r="I63" s="716">
        <v>0.90713187591184885</v>
      </c>
      <c r="J63" s="716">
        <v>0.90649610289683857</v>
      </c>
      <c r="K63" s="717">
        <v>0.90586032988182819</v>
      </c>
    </row>
    <row r="64" spans="1:11">
      <c r="A64" s="1339"/>
      <c r="B64" s="681"/>
      <c r="C64" s="718"/>
      <c r="D64" s="719"/>
      <c r="E64" s="681">
        <v>2047</v>
      </c>
      <c r="F64" s="719"/>
      <c r="G64" s="719"/>
      <c r="H64" s="715">
        <v>0.9051416708104767</v>
      </c>
      <c r="I64" s="716">
        <v>0.90800798027838214</v>
      </c>
      <c r="J64" s="716">
        <v>0.90728716980127144</v>
      </c>
      <c r="K64" s="717">
        <v>0.90656635932416063</v>
      </c>
    </row>
    <row r="65" spans="1:11">
      <c r="A65" s="1339"/>
      <c r="B65" s="681"/>
      <c r="C65" s="718"/>
      <c r="D65" s="719"/>
      <c r="E65" s="675">
        <v>2048</v>
      </c>
      <c r="F65" s="719"/>
      <c r="G65" s="719"/>
      <c r="H65" s="715">
        <v>0.90557699849787077</v>
      </c>
      <c r="I65" s="716">
        <v>0.90797024156068429</v>
      </c>
      <c r="J65" s="716">
        <v>0.90717250047588849</v>
      </c>
      <c r="K65" s="717">
        <v>0.90637475939109269</v>
      </c>
    </row>
    <row r="66" spans="1:11">
      <c r="A66" s="1339"/>
      <c r="B66" s="681"/>
      <c r="C66" s="718"/>
      <c r="D66" s="719"/>
      <c r="E66" s="681">
        <v>2049</v>
      </c>
      <c r="F66" s="719"/>
      <c r="G66" s="719"/>
      <c r="H66" s="715">
        <v>0.90519004146800541</v>
      </c>
      <c r="I66" s="716">
        <v>0.90742396926677849</v>
      </c>
      <c r="J66" s="716">
        <v>0.90642914770516647</v>
      </c>
      <c r="K66" s="717">
        <v>0.90543432614355435</v>
      </c>
    </row>
    <row r="67" spans="1:11">
      <c r="A67" s="1339"/>
      <c r="B67" s="681"/>
      <c r="C67" s="718"/>
      <c r="D67" s="719"/>
      <c r="E67" s="675">
        <v>2050</v>
      </c>
      <c r="F67" s="719"/>
      <c r="G67" s="719"/>
      <c r="H67" s="715">
        <v>0.90468082359126845</v>
      </c>
      <c r="I67" s="716">
        <v>0.90746731189111929</v>
      </c>
      <c r="J67" s="716">
        <v>0.90582441895806043</v>
      </c>
      <c r="K67" s="717">
        <v>0.90418152602500157</v>
      </c>
    </row>
    <row r="68" spans="1:11">
      <c r="A68" s="1339"/>
      <c r="B68" s="681"/>
      <c r="C68" s="720"/>
      <c r="D68" s="720"/>
      <c r="E68" s="681">
        <v>2051</v>
      </c>
      <c r="F68" s="720"/>
      <c r="G68" s="720"/>
      <c r="H68" s="715">
        <v>0.90463079541532099</v>
      </c>
      <c r="I68" s="716">
        <v>0.90736262509611054</v>
      </c>
      <c r="J68" s="716">
        <v>0.90515982371146086</v>
      </c>
      <c r="K68" s="717">
        <v>0.90295702232681108</v>
      </c>
    </row>
    <row r="69" spans="1:11">
      <c r="A69" s="1339"/>
      <c r="B69" s="681"/>
      <c r="C69" s="720"/>
      <c r="D69" s="720"/>
      <c r="E69" s="675">
        <v>2052</v>
      </c>
      <c r="F69" s="720"/>
      <c r="G69" s="720"/>
      <c r="H69" s="715">
        <v>0.90393660044843549</v>
      </c>
      <c r="I69" s="716">
        <v>0.90692783164693469</v>
      </c>
      <c r="J69" s="716">
        <v>0.90459869563916295</v>
      </c>
      <c r="K69" s="717">
        <v>0.90226955963139133</v>
      </c>
    </row>
    <row r="70" spans="1:11">
      <c r="A70" s="1339"/>
      <c r="B70" s="681"/>
      <c r="C70" s="720"/>
      <c r="D70" s="720"/>
      <c r="E70" s="681">
        <v>2053</v>
      </c>
      <c r="F70" s="720"/>
      <c r="G70" s="720"/>
      <c r="H70" s="715">
        <v>0.90411146705698942</v>
      </c>
      <c r="I70" s="716">
        <v>0.90769414842426621</v>
      </c>
      <c r="J70" s="716">
        <v>0.90536330358837724</v>
      </c>
      <c r="K70" s="717">
        <v>0.90303245875248817</v>
      </c>
    </row>
    <row r="71" spans="1:11">
      <c r="A71" s="1339"/>
      <c r="B71" s="681"/>
      <c r="C71" s="720"/>
      <c r="D71" s="720"/>
      <c r="E71" s="675">
        <v>2054</v>
      </c>
      <c r="F71" s="720"/>
      <c r="G71" s="720"/>
      <c r="H71" s="715">
        <v>0.90477018042579127</v>
      </c>
      <c r="I71" s="716">
        <v>0.90873758808046934</v>
      </c>
      <c r="J71" s="716">
        <v>0.9067024854744874</v>
      </c>
      <c r="K71" s="717">
        <v>0.90466738286850545</v>
      </c>
    </row>
    <row r="72" spans="1:11">
      <c r="A72" s="1339"/>
      <c r="B72" s="681"/>
      <c r="C72" s="720"/>
      <c r="D72" s="720"/>
      <c r="E72" s="681">
        <v>2055</v>
      </c>
      <c r="F72" s="720"/>
      <c r="G72" s="720"/>
      <c r="H72" s="715">
        <v>0.90567648327350936</v>
      </c>
      <c r="I72" s="716">
        <v>0.90915920986597132</v>
      </c>
      <c r="J72" s="716">
        <v>0.90804132502632773</v>
      </c>
      <c r="K72" s="717">
        <v>0.90692344018668414</v>
      </c>
    </row>
    <row r="73" spans="1:11">
      <c r="A73" s="1339"/>
      <c r="B73" s="681"/>
      <c r="C73" s="720"/>
      <c r="D73" s="720"/>
      <c r="E73" s="675">
        <v>2056</v>
      </c>
      <c r="F73" s="720"/>
      <c r="G73" s="720"/>
      <c r="H73" s="715">
        <v>0.90572371719052569</v>
      </c>
      <c r="I73" s="716">
        <v>0.90936669407834048</v>
      </c>
      <c r="J73" s="716">
        <v>0.90908287929256182</v>
      </c>
      <c r="K73" s="717">
        <v>0.90879906450678305</v>
      </c>
    </row>
    <row r="74" spans="1:11">
      <c r="A74" s="1339"/>
      <c r="B74" s="681"/>
      <c r="C74" s="720"/>
      <c r="D74" s="720"/>
      <c r="E74" s="681">
        <v>2057</v>
      </c>
      <c r="F74" s="720"/>
      <c r="G74" s="720"/>
      <c r="H74" s="715">
        <v>0.90513562574507311</v>
      </c>
      <c r="I74" s="716">
        <v>0.90948218095825539</v>
      </c>
      <c r="J74" s="716">
        <v>0.90963204352021909</v>
      </c>
      <c r="K74" s="717">
        <v>0.90978190608218279</v>
      </c>
    </row>
    <row r="75" spans="1:11">
      <c r="A75" s="1339"/>
      <c r="B75" s="686"/>
      <c r="C75" s="721"/>
      <c r="D75" s="721"/>
      <c r="E75" s="675">
        <v>2058</v>
      </c>
      <c r="F75" s="721"/>
      <c r="G75" s="721"/>
      <c r="H75" s="715">
        <v>0.90394376185577863</v>
      </c>
      <c r="I75" s="716">
        <v>0.90865842028075483</v>
      </c>
      <c r="J75" s="716">
        <v>0.90921236340446887</v>
      </c>
      <c r="K75" s="717">
        <v>0.90976630652818291</v>
      </c>
    </row>
    <row r="76" spans="1:11">
      <c r="A76" s="1339"/>
      <c r="B76" s="686"/>
      <c r="C76" s="721"/>
      <c r="D76" s="721"/>
      <c r="E76" s="681">
        <v>2059</v>
      </c>
      <c r="F76" s="721"/>
      <c r="G76" s="721"/>
      <c r="H76" s="715">
        <v>0.90349714327018649</v>
      </c>
      <c r="I76" s="716">
        <v>0.90828591188853536</v>
      </c>
      <c r="J76" s="716">
        <v>0.909046335502808</v>
      </c>
      <c r="K76" s="717">
        <v>0.90980675911708064</v>
      </c>
    </row>
    <row r="77" spans="1:11">
      <c r="A77" s="1339"/>
      <c r="B77" s="686"/>
      <c r="C77" s="721"/>
      <c r="D77" s="721"/>
      <c r="E77" s="675">
        <v>2060</v>
      </c>
      <c r="F77" s="721"/>
      <c r="G77" s="721"/>
      <c r="H77" s="715">
        <v>0.90159946179235551</v>
      </c>
      <c r="I77" s="716">
        <v>0.90787285271524709</v>
      </c>
      <c r="J77" s="716">
        <v>0.9084532463468481</v>
      </c>
      <c r="K77" s="717">
        <v>0.9090336399784491</v>
      </c>
    </row>
    <row r="78" spans="1:11">
      <c r="A78" s="1339"/>
      <c r="B78" s="686"/>
      <c r="C78" s="721"/>
      <c r="D78" s="721"/>
      <c r="E78" s="681">
        <v>2061</v>
      </c>
      <c r="F78" s="721"/>
      <c r="G78" s="721"/>
      <c r="H78" s="715">
        <v>0.90018134055381538</v>
      </c>
      <c r="I78" s="716">
        <v>0.90713326916593251</v>
      </c>
      <c r="J78" s="716">
        <v>0.90776972717850146</v>
      </c>
      <c r="K78" s="717">
        <v>0.9084061851910703</v>
      </c>
    </row>
    <row r="79" spans="1:11">
      <c r="A79" s="1339"/>
      <c r="B79" s="686"/>
      <c r="C79" s="721"/>
      <c r="D79" s="721"/>
      <c r="E79" s="675">
        <v>2062</v>
      </c>
      <c r="F79" s="721"/>
      <c r="G79" s="721"/>
      <c r="H79" s="715">
        <v>0.89926217342539783</v>
      </c>
      <c r="I79" s="716">
        <v>0.90620767461081786</v>
      </c>
      <c r="J79" s="716">
        <v>0.90721028962962957</v>
      </c>
      <c r="K79" s="717">
        <v>0.90821290464844129</v>
      </c>
    </row>
    <row r="80" spans="1:11">
      <c r="A80" s="1339"/>
      <c r="B80" s="686"/>
      <c r="C80" s="721"/>
      <c r="D80" s="721"/>
      <c r="E80" s="681">
        <v>2063</v>
      </c>
      <c r="F80" s="721"/>
      <c r="G80" s="721"/>
      <c r="H80" s="715">
        <v>0.89835632127400478</v>
      </c>
      <c r="I80" s="716">
        <v>0.90500827042666143</v>
      </c>
      <c r="J80" s="716">
        <v>0.90639455881068909</v>
      </c>
      <c r="K80" s="717">
        <v>0.90778084719471674</v>
      </c>
    </row>
    <row r="81" spans="1:11">
      <c r="A81" s="1339"/>
      <c r="B81" s="686"/>
      <c r="C81" s="721"/>
      <c r="D81" s="721"/>
      <c r="E81" s="675">
        <v>2064</v>
      </c>
      <c r="F81" s="721"/>
      <c r="G81" s="721"/>
      <c r="H81" s="715">
        <v>0.89683829848457475</v>
      </c>
      <c r="I81" s="716">
        <v>0.90331587703993466</v>
      </c>
      <c r="J81" s="716">
        <v>0.9053288830421744</v>
      </c>
      <c r="K81" s="717">
        <v>0.90734188904441404</v>
      </c>
    </row>
    <row r="82" spans="1:11">
      <c r="A82" s="1339"/>
      <c r="B82" s="686"/>
      <c r="C82" s="721"/>
      <c r="D82" s="721"/>
      <c r="E82" s="681">
        <v>2065</v>
      </c>
      <c r="F82" s="721"/>
      <c r="G82" s="721"/>
      <c r="H82" s="715">
        <v>0.89489168962970633</v>
      </c>
      <c r="I82" s="716">
        <v>0.90024255170909517</v>
      </c>
      <c r="J82" s="716">
        <v>0.90289439895858403</v>
      </c>
      <c r="K82" s="717">
        <v>0.90554624620807289</v>
      </c>
    </row>
    <row r="83" spans="1:11">
      <c r="A83" s="1339"/>
      <c r="B83" s="686"/>
      <c r="C83" s="721"/>
      <c r="D83" s="721"/>
      <c r="E83" s="675">
        <v>2066</v>
      </c>
      <c r="F83" s="721"/>
      <c r="G83" s="721"/>
      <c r="H83" s="715">
        <v>0.89359302457069667</v>
      </c>
      <c r="I83" s="716">
        <v>0.89772518164120396</v>
      </c>
      <c r="J83" s="716">
        <v>0.90073793102784827</v>
      </c>
      <c r="K83" s="717">
        <v>0.90375068041449258</v>
      </c>
    </row>
    <row r="84" spans="1:11">
      <c r="A84" s="1339"/>
      <c r="B84" s="686"/>
      <c r="C84" s="721"/>
      <c r="D84" s="721"/>
      <c r="E84" s="681">
        <v>2067</v>
      </c>
      <c r="F84" s="721"/>
      <c r="G84" s="721"/>
      <c r="H84" s="715">
        <v>0.89265042154811591</v>
      </c>
      <c r="I84" s="716">
        <v>0.8963640182803092</v>
      </c>
      <c r="J84" s="716">
        <v>0.89948588678499553</v>
      </c>
      <c r="K84" s="717">
        <v>0.90260775528968185</v>
      </c>
    </row>
    <row r="85" spans="1:11">
      <c r="A85" s="1339"/>
      <c r="B85" s="686"/>
      <c r="C85" s="721"/>
      <c r="D85" s="721"/>
      <c r="E85" s="675">
        <v>2068</v>
      </c>
      <c r="F85" s="721"/>
      <c r="G85" s="721"/>
      <c r="H85" s="715">
        <v>0.89221110460534603</v>
      </c>
      <c r="I85" s="716">
        <v>0.89467828654449166</v>
      </c>
      <c r="J85" s="716">
        <v>0.89848067749608629</v>
      </c>
      <c r="K85" s="717">
        <v>0.90228306844768091</v>
      </c>
    </row>
    <row r="86" spans="1:11">
      <c r="A86" s="1339"/>
      <c r="B86" s="686"/>
      <c r="C86" s="721"/>
      <c r="D86" s="721"/>
      <c r="E86" s="681">
        <v>2069</v>
      </c>
      <c r="F86" s="721"/>
      <c r="G86" s="721"/>
      <c r="H86" s="715">
        <v>0.89185372247456363</v>
      </c>
      <c r="I86" s="716">
        <v>0.89336199294273311</v>
      </c>
      <c r="J86" s="716">
        <v>0.89739443222959969</v>
      </c>
      <c r="K86" s="717">
        <v>0.90142687151646617</v>
      </c>
    </row>
    <row r="87" spans="1:11" ht="15.75" thickBot="1">
      <c r="A87" s="1340"/>
      <c r="B87" s="689"/>
      <c r="C87" s="722"/>
      <c r="D87" s="722"/>
      <c r="E87" s="723">
        <v>2070</v>
      </c>
      <c r="F87" s="722"/>
      <c r="G87" s="722"/>
      <c r="H87" s="299">
        <v>0.89290070002554722</v>
      </c>
      <c r="I87" s="300">
        <v>0.89352233665937042</v>
      </c>
      <c r="J87" s="300">
        <v>0.89764907749423917</v>
      </c>
      <c r="K87" s="301">
        <v>0.9017758183291078</v>
      </c>
    </row>
    <row r="88" spans="1:11" s="724" customFormat="1">
      <c r="B88" s="725"/>
      <c r="C88" s="725"/>
      <c r="D88" s="725"/>
      <c r="E88" s="726"/>
      <c r="F88" s="725"/>
      <c r="G88" s="725"/>
      <c r="H88" s="725"/>
      <c r="I88" s="725"/>
      <c r="J88" s="725"/>
      <c r="K88" s="725"/>
    </row>
    <row r="89" spans="1:11" s="724" customFormat="1">
      <c r="B89" s="725"/>
      <c r="C89" s="725"/>
      <c r="D89" s="725"/>
      <c r="E89" s="726"/>
      <c r="F89" s="725"/>
      <c r="G89" s="725"/>
      <c r="H89" s="725"/>
      <c r="I89" s="725"/>
      <c r="J89" s="725"/>
      <c r="K89" s="725"/>
    </row>
    <row r="90" spans="1:11" s="724" customFormat="1">
      <c r="B90" s="725"/>
      <c r="C90" s="725"/>
      <c r="D90" s="725"/>
      <c r="E90" s="726"/>
      <c r="F90" s="725"/>
      <c r="G90" s="725"/>
      <c r="H90" s="725"/>
      <c r="I90" s="725"/>
      <c r="J90" s="725"/>
      <c r="K90" s="725"/>
    </row>
    <row r="91" spans="1:11" s="724" customFormat="1">
      <c r="B91" s="725"/>
      <c r="C91" s="725"/>
      <c r="D91" s="725"/>
      <c r="E91" s="726"/>
      <c r="F91" s="725"/>
      <c r="G91" s="725"/>
      <c r="H91" s="725"/>
      <c r="I91" s="725"/>
      <c r="J91" s="725"/>
      <c r="K91" s="725"/>
    </row>
    <row r="92" spans="1:11" s="724" customFormat="1">
      <c r="B92" s="725"/>
      <c r="C92" s="725"/>
      <c r="D92" s="725"/>
      <c r="E92" s="726"/>
      <c r="F92" s="725"/>
      <c r="G92" s="725"/>
      <c r="H92" s="725"/>
      <c r="I92" s="725"/>
      <c r="J92" s="725"/>
      <c r="K92" s="725"/>
    </row>
    <row r="93" spans="1:11" s="724" customFormat="1">
      <c r="B93" s="725"/>
      <c r="C93" s="725"/>
      <c r="D93" s="725"/>
      <c r="E93" s="726"/>
      <c r="F93" s="725"/>
      <c r="G93" s="725"/>
      <c r="H93" s="725"/>
      <c r="I93" s="725"/>
      <c r="J93" s="725"/>
      <c r="K93" s="725"/>
    </row>
    <row r="94" spans="1:11" s="724" customFormat="1">
      <c r="B94" s="725"/>
      <c r="C94" s="725"/>
      <c r="D94" s="725"/>
      <c r="E94" s="726"/>
      <c r="F94" s="725"/>
      <c r="G94" s="725"/>
      <c r="H94" s="725"/>
      <c r="I94" s="725"/>
      <c r="J94" s="725"/>
      <c r="K94" s="725"/>
    </row>
    <row r="95" spans="1:11" s="724" customFormat="1">
      <c r="B95" s="725"/>
      <c r="C95" s="725"/>
      <c r="D95" s="725"/>
      <c r="E95" s="726"/>
      <c r="F95" s="725"/>
      <c r="G95" s="725"/>
      <c r="H95" s="725"/>
      <c r="I95" s="725"/>
      <c r="J95" s="725"/>
      <c r="K95" s="725"/>
    </row>
    <row r="96" spans="1:11" s="724" customFormat="1" ht="15.75">
      <c r="B96" s="725"/>
      <c r="D96" s="725"/>
      <c r="E96" s="726"/>
      <c r="F96" s="725"/>
      <c r="G96" s="1060" t="s">
        <v>355</v>
      </c>
      <c r="H96" s="725"/>
      <c r="I96" s="725"/>
      <c r="J96" s="725"/>
      <c r="K96" s="725"/>
    </row>
    <row r="97" spans="2:11" s="724" customFormat="1" ht="15.75">
      <c r="D97" s="725"/>
      <c r="E97" s="726"/>
      <c r="F97" s="725"/>
      <c r="G97" s="1060" t="s">
        <v>356</v>
      </c>
      <c r="H97" s="725"/>
      <c r="I97" s="725"/>
      <c r="K97" s="725"/>
    </row>
    <row r="98" spans="2:11" s="724" customFormat="1">
      <c r="B98" s="593" t="s">
        <v>353</v>
      </c>
      <c r="C98" s="725"/>
      <c r="D98" s="725"/>
      <c r="E98" s="726"/>
      <c r="F98" s="725"/>
      <c r="G98" s="725"/>
      <c r="H98" s="725"/>
      <c r="I98" s="725"/>
      <c r="J98" s="1059" t="s">
        <v>354</v>
      </c>
      <c r="K98" s="725"/>
    </row>
    <row r="99" spans="2:11" s="724" customFormat="1">
      <c r="B99" s="725"/>
      <c r="C99" s="725"/>
      <c r="D99" s="725"/>
      <c r="E99" s="726"/>
      <c r="F99" s="725"/>
      <c r="G99" s="725"/>
      <c r="H99" s="725"/>
      <c r="I99" s="725"/>
      <c r="J99" s="725"/>
      <c r="K99" s="725"/>
    </row>
    <row r="100" spans="2:11" s="724" customFormat="1">
      <c r="B100" s="725"/>
      <c r="C100" s="725"/>
      <c r="D100" s="725"/>
      <c r="E100" s="726"/>
      <c r="F100" s="725"/>
      <c r="G100" s="725"/>
      <c r="H100" s="725"/>
      <c r="I100" s="725"/>
      <c r="J100" s="725"/>
      <c r="K100" s="725"/>
    </row>
    <row r="101" spans="2:11" s="724" customFormat="1">
      <c r="B101" s="725"/>
      <c r="C101" s="725"/>
      <c r="D101" s="725"/>
      <c r="E101" s="726"/>
      <c r="F101" s="725"/>
      <c r="G101" s="725"/>
      <c r="H101" s="725"/>
      <c r="I101" s="725"/>
      <c r="J101" s="725"/>
      <c r="K101" s="725"/>
    </row>
    <row r="102" spans="2:11" s="724" customFormat="1">
      <c r="B102" s="725"/>
      <c r="C102" s="725"/>
      <c r="D102" s="725"/>
      <c r="E102" s="726"/>
      <c r="F102" s="725"/>
      <c r="G102" s="725"/>
      <c r="H102" s="725"/>
      <c r="I102" s="725"/>
      <c r="J102" s="725"/>
      <c r="K102" s="725"/>
    </row>
    <row r="103" spans="2:11" s="724" customFormat="1">
      <c r="B103" s="725"/>
      <c r="C103" s="725"/>
      <c r="D103" s="725"/>
      <c r="E103" s="726"/>
      <c r="F103" s="725"/>
      <c r="G103" s="725"/>
      <c r="H103" s="725"/>
      <c r="I103" s="725"/>
      <c r="J103" s="725"/>
      <c r="K103" s="725"/>
    </row>
    <row r="104" spans="2:11" s="724" customFormat="1">
      <c r="B104" s="725"/>
      <c r="C104" s="725"/>
      <c r="D104" s="725"/>
      <c r="E104" s="726"/>
      <c r="F104" s="725"/>
      <c r="G104" s="725"/>
      <c r="H104" s="725"/>
      <c r="I104" s="725"/>
      <c r="J104" s="725"/>
      <c r="K104" s="725"/>
    </row>
    <row r="105" spans="2:11" s="724" customFormat="1">
      <c r="B105" s="725"/>
      <c r="C105" s="725"/>
      <c r="D105" s="725"/>
      <c r="E105" s="726"/>
      <c r="F105" s="725"/>
      <c r="G105" s="725"/>
      <c r="H105" s="725"/>
      <c r="I105" s="725"/>
      <c r="J105" s="725"/>
      <c r="K105" s="725"/>
    </row>
    <row r="106" spans="2:11" s="724" customFormat="1">
      <c r="B106" s="725"/>
      <c r="C106" s="725"/>
      <c r="D106" s="725"/>
      <c r="E106" s="726"/>
      <c r="F106" s="725"/>
      <c r="G106" s="725"/>
      <c r="H106" s="725"/>
      <c r="I106" s="725"/>
      <c r="J106" s="725"/>
      <c r="K106" s="725"/>
    </row>
    <row r="107" spans="2:11" s="724" customFormat="1">
      <c r="B107" s="725"/>
      <c r="C107" s="725"/>
      <c r="D107" s="725"/>
      <c r="E107" s="726"/>
      <c r="F107" s="725"/>
      <c r="G107" s="725"/>
      <c r="H107" s="725"/>
      <c r="I107" s="725"/>
      <c r="J107" s="725"/>
      <c r="K107" s="725"/>
    </row>
    <row r="108" spans="2:11" s="724" customFormat="1">
      <c r="B108" s="725"/>
      <c r="C108" s="725"/>
      <c r="D108" s="725"/>
      <c r="E108" s="726"/>
      <c r="F108" s="725"/>
      <c r="G108" s="725"/>
      <c r="H108" s="725"/>
      <c r="I108" s="725"/>
      <c r="J108" s="725"/>
      <c r="K108" s="725"/>
    </row>
    <row r="109" spans="2:11" s="724" customFormat="1">
      <c r="B109" s="725"/>
      <c r="C109" s="725"/>
      <c r="D109" s="725"/>
      <c r="E109" s="726"/>
      <c r="F109" s="725"/>
      <c r="G109" s="725"/>
      <c r="H109" s="725"/>
      <c r="I109" s="725"/>
      <c r="J109" s="725"/>
      <c r="K109" s="725"/>
    </row>
    <row r="110" spans="2:11" s="724" customFormat="1">
      <c r="B110" s="725"/>
      <c r="C110" s="725"/>
      <c r="D110" s="725"/>
      <c r="E110" s="726"/>
      <c r="F110" s="725"/>
      <c r="G110" s="725"/>
      <c r="H110" s="725"/>
      <c r="I110" s="725"/>
      <c r="J110" s="725"/>
      <c r="K110" s="725"/>
    </row>
    <row r="111" spans="2:11" s="724" customFormat="1">
      <c r="B111" s="725"/>
      <c r="C111" s="725"/>
      <c r="D111" s="725"/>
      <c r="E111" s="726"/>
      <c r="F111" s="725"/>
      <c r="G111" s="725"/>
      <c r="H111" s="725"/>
      <c r="I111" s="725"/>
      <c r="J111" s="725"/>
      <c r="K111" s="725"/>
    </row>
    <row r="112" spans="2:11" s="724" customFormat="1">
      <c r="B112" s="725"/>
      <c r="C112" s="725"/>
      <c r="D112" s="725"/>
      <c r="E112" s="726"/>
      <c r="F112" s="725"/>
      <c r="G112" s="725"/>
      <c r="H112" s="725"/>
      <c r="I112" s="725"/>
      <c r="J112" s="725"/>
      <c r="K112" s="725"/>
    </row>
    <row r="113" spans="2:11" s="724" customFormat="1">
      <c r="B113" s="725"/>
      <c r="C113" s="725"/>
      <c r="D113" s="725"/>
      <c r="E113" s="726"/>
      <c r="F113" s="725"/>
      <c r="G113" s="725"/>
      <c r="H113" s="725"/>
      <c r="I113" s="725"/>
      <c r="J113" s="725"/>
      <c r="K113" s="725"/>
    </row>
    <row r="114" spans="2:11" s="724" customFormat="1">
      <c r="B114" s="725"/>
      <c r="C114" s="725"/>
      <c r="D114" s="725"/>
      <c r="E114" s="726"/>
      <c r="F114" s="725"/>
      <c r="G114" s="725"/>
      <c r="H114" s="725"/>
      <c r="I114" s="725"/>
      <c r="J114" s="725"/>
      <c r="K114" s="725"/>
    </row>
    <row r="115" spans="2:11" s="724" customFormat="1">
      <c r="B115" s="725"/>
      <c r="C115" s="725"/>
      <c r="D115" s="725"/>
      <c r="E115" s="726"/>
      <c r="F115" s="725"/>
      <c r="G115" s="725"/>
      <c r="H115" s="725"/>
      <c r="I115" s="725"/>
      <c r="J115" s="725"/>
      <c r="K115" s="725"/>
    </row>
    <row r="116" spans="2:11" s="724" customFormat="1">
      <c r="B116" s="725"/>
      <c r="C116" s="725"/>
      <c r="D116" s="725"/>
      <c r="E116" s="726"/>
      <c r="F116" s="725"/>
      <c r="G116" s="725"/>
      <c r="H116" s="725"/>
      <c r="I116" s="725"/>
      <c r="J116" s="725"/>
      <c r="K116" s="725"/>
    </row>
    <row r="117" spans="2:11" s="724" customFormat="1">
      <c r="B117" s="725"/>
      <c r="C117" s="725"/>
      <c r="D117" s="725"/>
      <c r="E117" s="726"/>
      <c r="F117" s="725"/>
      <c r="G117" s="725"/>
      <c r="H117" s="725"/>
      <c r="I117" s="725"/>
      <c r="J117" s="725"/>
      <c r="K117" s="725"/>
    </row>
    <row r="118" spans="2:11" s="724" customFormat="1">
      <c r="B118" s="725"/>
      <c r="C118" s="725"/>
      <c r="D118" s="725"/>
      <c r="E118" s="726"/>
      <c r="F118" s="725"/>
      <c r="G118" s="725"/>
      <c r="H118" s="725"/>
      <c r="I118" s="725"/>
      <c r="J118" s="725"/>
      <c r="K118" s="725"/>
    </row>
    <row r="119" spans="2:11" s="724" customFormat="1">
      <c r="B119" s="725"/>
      <c r="C119" s="725"/>
      <c r="D119" s="725"/>
      <c r="E119" s="726"/>
      <c r="F119" s="725"/>
      <c r="G119" s="725"/>
      <c r="H119" s="725"/>
      <c r="I119" s="725"/>
      <c r="J119" s="725"/>
      <c r="K119" s="725"/>
    </row>
    <row r="120" spans="2:11" s="724" customFormat="1">
      <c r="B120" s="725"/>
      <c r="C120" s="725"/>
      <c r="D120" s="725"/>
      <c r="E120" s="726"/>
      <c r="F120" s="725"/>
      <c r="G120" s="725"/>
      <c r="H120" s="725"/>
      <c r="I120" s="725"/>
      <c r="J120" s="725"/>
      <c r="K120" s="725"/>
    </row>
    <row r="121" spans="2:11" s="724" customFormat="1">
      <c r="B121" s="725"/>
      <c r="C121" s="725"/>
      <c r="D121" s="725"/>
      <c r="E121" s="726"/>
      <c r="F121" s="725"/>
      <c r="G121" s="725"/>
      <c r="H121" s="725"/>
      <c r="I121" s="725"/>
      <c r="J121" s="725"/>
      <c r="K121" s="725"/>
    </row>
    <row r="122" spans="2:11" s="724" customFormat="1">
      <c r="B122" s="725"/>
      <c r="C122" s="725"/>
      <c r="D122" s="725"/>
      <c r="E122" s="726"/>
      <c r="F122" s="725"/>
      <c r="G122" s="725"/>
      <c r="H122" s="725"/>
      <c r="I122" s="725"/>
      <c r="J122" s="725"/>
      <c r="K122" s="725"/>
    </row>
    <row r="123" spans="2:11" s="724" customFormat="1">
      <c r="B123" s="725"/>
      <c r="C123" s="725"/>
      <c r="D123" s="725"/>
      <c r="E123" s="726"/>
      <c r="F123" s="725"/>
      <c r="G123" s="725"/>
      <c r="H123" s="725"/>
      <c r="I123" s="725"/>
      <c r="J123" s="725"/>
      <c r="K123" s="725"/>
    </row>
    <row r="124" spans="2:11" s="724" customFormat="1">
      <c r="B124" s="725"/>
      <c r="C124" s="725"/>
      <c r="D124" s="725"/>
      <c r="E124" s="726"/>
      <c r="F124" s="725"/>
      <c r="G124" s="725"/>
      <c r="H124" s="725"/>
      <c r="I124" s="725"/>
      <c r="J124" s="725"/>
      <c r="K124" s="725"/>
    </row>
    <row r="125" spans="2:11" s="724" customFormat="1">
      <c r="B125" s="725"/>
      <c r="C125" s="725"/>
      <c r="D125" s="725"/>
      <c r="E125" s="726"/>
      <c r="F125" s="725"/>
      <c r="G125" s="725"/>
      <c r="H125" s="725"/>
      <c r="I125" s="725"/>
      <c r="J125" s="725"/>
      <c r="K125" s="725"/>
    </row>
    <row r="126" spans="2:11" s="724" customFormat="1">
      <c r="B126" s="725"/>
      <c r="C126" s="725"/>
      <c r="D126" s="725"/>
      <c r="E126" s="726"/>
      <c r="F126" s="725"/>
      <c r="G126" s="725"/>
      <c r="H126" s="725"/>
      <c r="I126" s="725"/>
      <c r="J126" s="725"/>
      <c r="K126" s="725"/>
    </row>
    <row r="127" spans="2:11" s="724" customFormat="1">
      <c r="B127" s="725"/>
      <c r="C127" s="725"/>
      <c r="D127" s="725"/>
      <c r="E127" s="726"/>
      <c r="F127" s="725"/>
      <c r="G127" s="725"/>
      <c r="H127" s="725"/>
      <c r="I127" s="725"/>
      <c r="J127" s="725"/>
      <c r="K127" s="725"/>
    </row>
    <row r="128" spans="2:11" s="724" customFormat="1">
      <c r="B128" s="725"/>
      <c r="C128" s="725"/>
      <c r="D128" s="725"/>
      <c r="E128" s="726"/>
      <c r="F128" s="725"/>
      <c r="G128" s="725"/>
      <c r="H128" s="725"/>
      <c r="I128" s="725"/>
      <c r="J128" s="725"/>
      <c r="K128" s="725"/>
    </row>
    <row r="129" spans="2:11" s="724" customFormat="1">
      <c r="B129" s="725"/>
      <c r="C129" s="725"/>
      <c r="D129" s="725"/>
      <c r="E129" s="726"/>
      <c r="F129" s="725"/>
      <c r="G129" s="725"/>
      <c r="H129" s="725"/>
      <c r="I129" s="725"/>
      <c r="J129" s="725"/>
      <c r="K129" s="725"/>
    </row>
    <row r="130" spans="2:11" s="724" customFormat="1">
      <c r="B130" s="725"/>
      <c r="C130" s="725"/>
      <c r="D130" s="725"/>
      <c r="E130" s="726"/>
      <c r="F130" s="725"/>
      <c r="G130" s="725"/>
      <c r="H130" s="725"/>
      <c r="I130" s="725"/>
      <c r="J130" s="725"/>
      <c r="K130" s="725"/>
    </row>
    <row r="131" spans="2:11" s="724" customFormat="1">
      <c r="B131" s="725"/>
      <c r="C131" s="725"/>
      <c r="D131" s="725"/>
      <c r="E131" s="726"/>
      <c r="F131" s="725"/>
      <c r="G131" s="725"/>
      <c r="H131" s="725"/>
      <c r="I131" s="725"/>
      <c r="J131" s="725"/>
      <c r="K131" s="725"/>
    </row>
    <row r="132" spans="2:11" s="724" customFormat="1">
      <c r="B132" s="725"/>
      <c r="C132" s="725"/>
      <c r="D132" s="725"/>
      <c r="E132" s="726"/>
      <c r="F132" s="725"/>
      <c r="G132" s="725"/>
      <c r="H132" s="725"/>
      <c r="I132" s="725"/>
      <c r="J132" s="725"/>
      <c r="K132" s="725"/>
    </row>
    <row r="133" spans="2:11" s="724" customFormat="1">
      <c r="B133" s="725"/>
      <c r="C133" s="725"/>
      <c r="D133" s="725"/>
      <c r="E133" s="726"/>
      <c r="F133" s="725"/>
      <c r="G133" s="725"/>
      <c r="H133" s="725"/>
      <c r="I133" s="725"/>
      <c r="J133" s="725"/>
      <c r="K133" s="725"/>
    </row>
    <row r="134" spans="2:11" s="724" customFormat="1">
      <c r="B134" s="725"/>
      <c r="C134" s="725"/>
      <c r="D134" s="725"/>
      <c r="E134" s="726"/>
      <c r="F134" s="725"/>
      <c r="G134" s="725"/>
      <c r="H134" s="725"/>
      <c r="I134" s="725"/>
      <c r="J134" s="725"/>
      <c r="K134" s="725"/>
    </row>
    <row r="135" spans="2:11" s="724" customFormat="1">
      <c r="B135" s="725"/>
      <c r="C135" s="725"/>
      <c r="D135" s="725"/>
      <c r="E135" s="726"/>
      <c r="F135" s="725"/>
      <c r="G135" s="725"/>
      <c r="H135" s="725"/>
      <c r="I135" s="725"/>
      <c r="J135" s="725"/>
      <c r="K135" s="725"/>
    </row>
    <row r="136" spans="2:11" s="724" customFormat="1">
      <c r="B136" s="725"/>
      <c r="C136" s="725"/>
      <c r="D136" s="725"/>
      <c r="E136" s="726"/>
      <c r="F136" s="725"/>
      <c r="G136" s="725"/>
      <c r="H136" s="725"/>
      <c r="I136" s="725"/>
      <c r="J136" s="725"/>
      <c r="K136" s="725"/>
    </row>
    <row r="137" spans="2:11" s="724" customFormat="1">
      <c r="B137" s="725"/>
      <c r="C137" s="725"/>
      <c r="D137" s="725"/>
      <c r="E137" s="726"/>
      <c r="F137" s="725"/>
      <c r="G137" s="725"/>
      <c r="H137" s="725"/>
      <c r="I137" s="725"/>
      <c r="J137" s="725"/>
      <c r="K137" s="725"/>
    </row>
    <row r="138" spans="2:11" s="724" customFormat="1">
      <c r="B138" s="725"/>
      <c r="C138" s="725"/>
      <c r="D138" s="725"/>
      <c r="E138" s="726"/>
      <c r="F138" s="725"/>
      <c r="G138" s="725"/>
      <c r="H138" s="725"/>
      <c r="I138" s="725"/>
      <c r="J138" s="725"/>
      <c r="K138" s="725"/>
    </row>
    <row r="139" spans="2:11" s="724" customFormat="1">
      <c r="B139" s="725"/>
      <c r="C139" s="725"/>
      <c r="D139" s="725"/>
      <c r="E139" s="726"/>
      <c r="F139" s="725"/>
      <c r="G139" s="725"/>
      <c r="H139" s="725"/>
      <c r="I139" s="725"/>
      <c r="J139" s="725"/>
      <c r="K139" s="725"/>
    </row>
    <row r="140" spans="2:11" s="724" customFormat="1">
      <c r="B140" s="725"/>
      <c r="C140" s="725"/>
      <c r="D140" s="725"/>
      <c r="E140" s="726"/>
      <c r="F140" s="725"/>
      <c r="G140" s="725"/>
      <c r="H140" s="725"/>
      <c r="I140" s="725"/>
      <c r="J140" s="725"/>
      <c r="K140" s="725"/>
    </row>
    <row r="141" spans="2:11" s="724" customFormat="1">
      <c r="B141" s="725"/>
      <c r="C141" s="725"/>
      <c r="D141" s="725"/>
      <c r="E141" s="726"/>
      <c r="F141" s="725"/>
      <c r="G141" s="725"/>
      <c r="H141" s="725"/>
      <c r="I141" s="725"/>
      <c r="J141" s="725"/>
      <c r="K141" s="725"/>
    </row>
    <row r="142" spans="2:11" s="724" customFormat="1">
      <c r="B142" s="725"/>
      <c r="C142" s="725"/>
      <c r="D142" s="725"/>
      <c r="E142" s="726"/>
      <c r="F142" s="725"/>
      <c r="G142" s="725"/>
      <c r="H142" s="725"/>
      <c r="I142" s="725"/>
      <c r="J142" s="725"/>
      <c r="K142" s="725"/>
    </row>
    <row r="143" spans="2:11" s="724" customFormat="1">
      <c r="B143" s="725"/>
      <c r="C143" s="725"/>
      <c r="D143" s="725"/>
      <c r="E143" s="726"/>
      <c r="F143" s="725"/>
      <c r="G143" s="725"/>
      <c r="H143" s="725"/>
      <c r="I143" s="725"/>
      <c r="J143" s="725"/>
      <c r="K143" s="725"/>
    </row>
    <row r="144" spans="2:11" s="724" customFormat="1">
      <c r="B144" s="725"/>
      <c r="C144" s="725"/>
      <c r="D144" s="725"/>
      <c r="E144" s="726"/>
      <c r="F144" s="725"/>
      <c r="G144" s="725"/>
      <c r="H144" s="725"/>
      <c r="I144" s="725"/>
      <c r="J144" s="725"/>
      <c r="K144" s="725"/>
    </row>
    <row r="145" spans="2:11" s="724" customFormat="1">
      <c r="B145" s="725"/>
      <c r="C145" s="725"/>
      <c r="D145" s="725"/>
      <c r="E145" s="726"/>
      <c r="F145" s="725"/>
      <c r="G145" s="725"/>
      <c r="H145" s="725"/>
      <c r="I145" s="725"/>
      <c r="J145" s="725"/>
      <c r="K145" s="725"/>
    </row>
    <row r="146" spans="2:11" s="724" customFormat="1">
      <c r="B146" s="725"/>
      <c r="C146" s="725"/>
      <c r="D146" s="725"/>
      <c r="E146" s="726"/>
      <c r="F146" s="725"/>
      <c r="G146" s="725"/>
      <c r="H146" s="725"/>
      <c r="I146" s="725"/>
      <c r="J146" s="725"/>
      <c r="K146" s="725"/>
    </row>
    <row r="147" spans="2:11" s="724" customFormat="1">
      <c r="B147" s="725"/>
      <c r="C147" s="725"/>
      <c r="D147" s="725"/>
      <c r="E147" s="726"/>
      <c r="F147" s="725"/>
      <c r="G147" s="725"/>
      <c r="H147" s="725"/>
      <c r="I147" s="725"/>
      <c r="J147" s="725"/>
      <c r="K147" s="725"/>
    </row>
    <row r="148" spans="2:11" s="724" customFormat="1">
      <c r="B148" s="725"/>
      <c r="C148" s="725"/>
      <c r="D148" s="725"/>
      <c r="E148" s="726"/>
      <c r="F148" s="725"/>
      <c r="G148" s="725"/>
      <c r="H148" s="725"/>
      <c r="I148" s="725"/>
      <c r="J148" s="725"/>
      <c r="K148" s="725"/>
    </row>
    <row r="149" spans="2:11" s="724" customFormat="1">
      <c r="B149" s="725"/>
      <c r="C149" s="725"/>
      <c r="D149" s="725"/>
      <c r="E149" s="726"/>
      <c r="F149" s="725"/>
      <c r="G149" s="725"/>
      <c r="H149" s="725"/>
      <c r="I149" s="725"/>
      <c r="J149" s="725"/>
      <c r="K149" s="725"/>
    </row>
    <row r="150" spans="2:11" s="724" customFormat="1">
      <c r="B150" s="725"/>
      <c r="C150" s="725"/>
      <c r="D150" s="725"/>
      <c r="E150" s="726"/>
      <c r="F150" s="725"/>
      <c r="G150" s="725"/>
      <c r="H150" s="725"/>
      <c r="I150" s="725"/>
      <c r="J150" s="725"/>
      <c r="K150" s="725"/>
    </row>
    <row r="151" spans="2:11" s="724" customFormat="1">
      <c r="B151" s="725"/>
      <c r="C151" s="725"/>
      <c r="D151" s="725"/>
      <c r="E151" s="726"/>
      <c r="F151" s="725"/>
      <c r="G151" s="725"/>
      <c r="H151" s="725"/>
      <c r="I151" s="725"/>
      <c r="J151" s="725"/>
      <c r="K151" s="725"/>
    </row>
    <row r="152" spans="2:11" s="724" customFormat="1">
      <c r="B152" s="725"/>
      <c r="C152" s="725"/>
      <c r="D152" s="725"/>
      <c r="E152" s="726"/>
      <c r="F152" s="725"/>
      <c r="G152" s="725"/>
      <c r="H152" s="725"/>
      <c r="I152" s="725"/>
      <c r="J152" s="725"/>
      <c r="K152" s="725"/>
    </row>
    <row r="153" spans="2:11" s="724" customFormat="1">
      <c r="B153" s="725"/>
      <c r="C153" s="725"/>
      <c r="D153" s="725"/>
      <c r="E153" s="726"/>
      <c r="F153" s="725"/>
      <c r="G153" s="725"/>
      <c r="H153" s="725"/>
      <c r="I153" s="725"/>
      <c r="J153" s="725"/>
      <c r="K153" s="725"/>
    </row>
    <row r="154" spans="2:11" s="724" customFormat="1">
      <c r="B154" s="725"/>
      <c r="C154" s="725"/>
      <c r="D154" s="725"/>
      <c r="E154" s="726"/>
      <c r="F154" s="725"/>
      <c r="G154" s="725"/>
      <c r="H154" s="725"/>
      <c r="I154" s="725"/>
      <c r="J154" s="725"/>
      <c r="K154" s="725"/>
    </row>
    <row r="155" spans="2:11" s="724" customFormat="1">
      <c r="B155" s="725"/>
      <c r="C155" s="725"/>
      <c r="D155" s="725"/>
      <c r="E155" s="726"/>
      <c r="F155" s="725"/>
      <c r="G155" s="725"/>
      <c r="H155" s="725"/>
      <c r="I155" s="725"/>
      <c r="J155" s="725"/>
      <c r="K155" s="725"/>
    </row>
    <row r="156" spans="2:11" s="724" customFormat="1">
      <c r="B156" s="725"/>
      <c r="C156" s="725"/>
      <c r="D156" s="725"/>
      <c r="E156" s="726"/>
      <c r="F156" s="725"/>
      <c r="G156" s="725"/>
      <c r="H156" s="725"/>
      <c r="I156" s="725"/>
      <c r="J156" s="725"/>
      <c r="K156" s="725"/>
    </row>
    <row r="157" spans="2:11" s="724" customFormat="1">
      <c r="B157" s="725"/>
      <c r="C157" s="725"/>
      <c r="D157" s="725"/>
      <c r="E157" s="726"/>
      <c r="F157" s="725"/>
      <c r="G157" s="725"/>
      <c r="H157" s="725"/>
      <c r="I157" s="725"/>
      <c r="J157" s="725"/>
      <c r="K157" s="725"/>
    </row>
    <row r="158" spans="2:11" customFormat="1">
      <c r="B158" s="107"/>
      <c r="C158" s="107"/>
      <c r="D158" s="107"/>
      <c r="E158" s="107"/>
      <c r="F158" s="107"/>
      <c r="G158" s="107"/>
      <c r="H158" s="107"/>
      <c r="I158" s="107"/>
      <c r="J158" s="107"/>
      <c r="K158" s="107"/>
    </row>
    <row r="159" spans="2:11" customFormat="1">
      <c r="B159" s="107"/>
      <c r="C159" s="107"/>
      <c r="D159" s="107"/>
      <c r="E159" s="107"/>
      <c r="F159" s="107"/>
      <c r="G159" s="107"/>
      <c r="H159" s="107"/>
      <c r="I159" s="107"/>
      <c r="J159" s="107"/>
      <c r="K159" s="107"/>
    </row>
    <row r="160" spans="2:11" customFormat="1">
      <c r="B160" s="107"/>
      <c r="C160" s="107"/>
      <c r="D160" s="107"/>
      <c r="E160" s="107"/>
      <c r="F160" s="107"/>
      <c r="G160" s="107"/>
      <c r="H160" s="107"/>
      <c r="I160" s="107"/>
      <c r="J160" s="107"/>
      <c r="K160" s="107"/>
    </row>
    <row r="161" spans="2:11" customFormat="1">
      <c r="B161" s="107"/>
      <c r="C161" s="107"/>
      <c r="D161" s="107"/>
      <c r="E161" s="107"/>
      <c r="F161" s="107"/>
      <c r="G161" s="107"/>
      <c r="H161" s="107"/>
      <c r="I161" s="107"/>
      <c r="J161" s="107"/>
      <c r="K161" s="107"/>
    </row>
    <row r="162" spans="2:11" customFormat="1">
      <c r="B162" s="107"/>
      <c r="C162" s="107"/>
      <c r="D162" s="107"/>
      <c r="E162" s="107"/>
      <c r="F162" s="107"/>
      <c r="G162" s="107"/>
      <c r="H162" s="107"/>
      <c r="I162" s="107"/>
      <c r="J162" s="107"/>
      <c r="K162" s="107"/>
    </row>
    <row r="163" spans="2:11" customFormat="1">
      <c r="B163" s="107"/>
      <c r="C163" s="107"/>
      <c r="D163" s="107"/>
      <c r="E163" s="107"/>
      <c r="F163" s="107"/>
      <c r="G163" s="107"/>
      <c r="H163" s="107"/>
      <c r="I163" s="107"/>
      <c r="J163" s="107"/>
      <c r="K163" s="107"/>
    </row>
    <row r="164" spans="2:11" customFormat="1">
      <c r="B164" s="107"/>
      <c r="C164" s="107"/>
      <c r="D164" s="107"/>
      <c r="E164" s="107"/>
      <c r="F164" s="107"/>
      <c r="G164" s="107"/>
      <c r="H164" s="107"/>
      <c r="I164" s="107"/>
      <c r="J164" s="107"/>
      <c r="K164" s="107"/>
    </row>
    <row r="165" spans="2:11" customFormat="1">
      <c r="B165" s="107"/>
      <c r="C165" s="107"/>
      <c r="D165" s="107"/>
      <c r="E165" s="107"/>
      <c r="F165" s="107"/>
      <c r="G165" s="107"/>
      <c r="H165" s="107"/>
      <c r="I165" s="107"/>
      <c r="J165" s="107"/>
      <c r="K165" s="107"/>
    </row>
  </sheetData>
  <mergeCells count="4">
    <mergeCell ref="G4:K4"/>
    <mergeCell ref="A6:A21"/>
    <mergeCell ref="A22:A33"/>
    <mergeCell ref="A34:A87"/>
  </mergeCell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1"/>
  <sheetViews>
    <sheetView showWhiteSpace="0" topLeftCell="A7" zoomScaleNormal="100" workbookViewId="0">
      <selection activeCell="A2" sqref="A2"/>
    </sheetView>
  </sheetViews>
  <sheetFormatPr baseColWidth="10" defaultRowHeight="15"/>
  <cols>
    <col min="1" max="1" width="11.42578125" style="36"/>
    <col min="2" max="2" width="32.28515625" style="36" customWidth="1"/>
    <col min="3" max="3" width="11.42578125" style="36" customWidth="1"/>
    <col min="4" max="20" width="11.42578125" style="36"/>
    <col min="21" max="22" width="11.42578125" style="51"/>
    <col min="23" max="16384" width="11.42578125" style="36"/>
  </cols>
  <sheetData>
    <row r="1" spans="1:37" ht="15.75">
      <c r="A1" s="50" t="s">
        <v>360</v>
      </c>
    </row>
    <row r="2" spans="1:37" ht="15.75">
      <c r="A2" s="50"/>
    </row>
    <row r="3" spans="1:37" ht="16.5" thickBot="1">
      <c r="A3" s="52"/>
      <c r="T3" s="51"/>
      <c r="V3" s="36"/>
    </row>
    <row r="4" spans="1:37" s="53" customFormat="1" ht="44.25" thickBot="1">
      <c r="B4" s="54" t="s">
        <v>110</v>
      </c>
      <c r="C4" s="727">
        <v>1996</v>
      </c>
      <c r="D4" s="727">
        <v>1997</v>
      </c>
      <c r="E4" s="727">
        <v>1998</v>
      </c>
      <c r="F4" s="727">
        <v>1999</v>
      </c>
      <c r="G4" s="727">
        <v>2000</v>
      </c>
      <c r="H4" s="727">
        <v>2001</v>
      </c>
      <c r="I4" s="727">
        <v>2002</v>
      </c>
      <c r="J4" s="727">
        <v>2003</v>
      </c>
      <c r="K4" s="727">
        <v>2004</v>
      </c>
      <c r="L4" s="129">
        <v>2005</v>
      </c>
      <c r="M4" s="727">
        <f t="shared" ref="M4:S4" si="0">L4+1</f>
        <v>2006</v>
      </c>
      <c r="N4" s="727">
        <f t="shared" si="0"/>
        <v>2007</v>
      </c>
      <c r="O4" s="727">
        <f t="shared" si="0"/>
        <v>2008</v>
      </c>
      <c r="P4" s="727">
        <f t="shared" si="0"/>
        <v>2009</v>
      </c>
      <c r="Q4" s="727">
        <f t="shared" si="0"/>
        <v>2010</v>
      </c>
      <c r="R4" s="728">
        <f t="shared" si="0"/>
        <v>2011</v>
      </c>
      <c r="S4" s="727">
        <f t="shared" si="0"/>
        <v>2012</v>
      </c>
      <c r="T4" s="57"/>
      <c r="U4" s="727" t="s">
        <v>111</v>
      </c>
      <c r="V4" s="727" t="s">
        <v>112</v>
      </c>
      <c r="W4" s="727" t="s">
        <v>113</v>
      </c>
      <c r="X4" s="727" t="s">
        <v>287</v>
      </c>
      <c r="Y4" s="57"/>
      <c r="Z4" s="727" t="s">
        <v>114</v>
      </c>
      <c r="AA4" s="729" t="s">
        <v>288</v>
      </c>
    </row>
    <row r="5" spans="1:37" s="53" customFormat="1" ht="15.75" thickBot="1">
      <c r="B5" s="730" t="s">
        <v>0</v>
      </c>
      <c r="C5" s="731">
        <v>0.95048272345952678</v>
      </c>
      <c r="D5" s="731">
        <v>0.94105261547469432</v>
      </c>
      <c r="E5" s="731">
        <v>0.93536978800340442</v>
      </c>
      <c r="F5" s="731">
        <v>0.93792047187452121</v>
      </c>
      <c r="G5" s="731">
        <v>0.94465451861327754</v>
      </c>
      <c r="H5" s="731">
        <v>0.94459151078590031</v>
      </c>
      <c r="I5" s="731">
        <v>0.94348880321972584</v>
      </c>
      <c r="J5" s="731">
        <v>0.93526570680691667</v>
      </c>
      <c r="K5" s="731">
        <v>0.93939393709653174</v>
      </c>
      <c r="L5" s="731">
        <v>0.93897406959318552</v>
      </c>
      <c r="M5" s="731">
        <v>0.94314183296748644</v>
      </c>
      <c r="N5" s="731">
        <v>0.94088731895191646</v>
      </c>
      <c r="O5" s="731">
        <v>0.94044648074722426</v>
      </c>
      <c r="P5" s="731">
        <v>0.94578074999302897</v>
      </c>
      <c r="Q5" s="731">
        <v>0.95150018642608192</v>
      </c>
      <c r="R5" s="731">
        <v>0.95539440736788439</v>
      </c>
      <c r="S5" s="731">
        <v>0.95286119519537893</v>
      </c>
      <c r="T5" s="59"/>
      <c r="U5" s="731">
        <v>0.96020361764573803</v>
      </c>
      <c r="V5" s="731">
        <v>0.96116059009617605</v>
      </c>
      <c r="W5" s="731">
        <v>0.96020578729731898</v>
      </c>
      <c r="X5" s="731">
        <v>0.9573392092491666</v>
      </c>
      <c r="Y5" s="59"/>
      <c r="Z5" s="731">
        <v>0.95013929927943641</v>
      </c>
      <c r="AA5" s="732">
        <v>0.95410230900141979</v>
      </c>
    </row>
    <row r="6" spans="1:37" s="55" customFormat="1" ht="15.75" thickBot="1">
      <c r="D6" s="56"/>
      <c r="E6" s="56"/>
      <c r="F6" s="56"/>
      <c r="G6" s="56"/>
      <c r="H6" s="56"/>
      <c r="I6" s="56"/>
      <c r="J6" s="56"/>
      <c r="K6" s="56"/>
      <c r="L6" s="56"/>
      <c r="M6" s="56"/>
      <c r="N6" s="56"/>
      <c r="O6" s="56"/>
      <c r="P6" s="56"/>
      <c r="Q6" s="56"/>
      <c r="R6" s="56"/>
      <c r="S6" s="56"/>
      <c r="T6" s="57"/>
      <c r="U6" s="56"/>
      <c r="V6" s="56"/>
      <c r="Z6" s="56"/>
      <c r="AA6" s="56"/>
    </row>
    <row r="7" spans="1:37" s="53" customFormat="1" ht="44.25" thickBot="1">
      <c r="B7" s="733" t="s">
        <v>314</v>
      </c>
      <c r="C7" s="734">
        <v>1996</v>
      </c>
      <c r="D7" s="734">
        <v>1997</v>
      </c>
      <c r="E7" s="734">
        <v>1998</v>
      </c>
      <c r="F7" s="734">
        <v>1999</v>
      </c>
      <c r="G7" s="734">
        <v>2000</v>
      </c>
      <c r="H7" s="734">
        <v>2001</v>
      </c>
      <c r="I7" s="734">
        <v>2002</v>
      </c>
      <c r="J7" s="734">
        <v>2003</v>
      </c>
      <c r="K7" s="734">
        <v>2004</v>
      </c>
      <c r="L7" s="735">
        <v>2005</v>
      </c>
      <c r="M7" s="734">
        <f t="shared" ref="M7:R7" si="1">L7+1</f>
        <v>2006</v>
      </c>
      <c r="N7" s="734">
        <f t="shared" si="1"/>
        <v>2007</v>
      </c>
      <c r="O7" s="734">
        <f t="shared" si="1"/>
        <v>2008</v>
      </c>
      <c r="P7" s="734">
        <f t="shared" si="1"/>
        <v>2009</v>
      </c>
      <c r="Q7" s="734">
        <f t="shared" si="1"/>
        <v>2010</v>
      </c>
      <c r="R7" s="736">
        <f t="shared" si="1"/>
        <v>2011</v>
      </c>
      <c r="S7" s="734">
        <v>2012</v>
      </c>
      <c r="T7" s="57"/>
      <c r="U7" s="736" t="s">
        <v>111</v>
      </c>
      <c r="V7" s="736" t="s">
        <v>112</v>
      </c>
      <c r="W7" s="736" t="s">
        <v>113</v>
      </c>
      <c r="X7" s="736" t="s">
        <v>287</v>
      </c>
      <c r="Y7" s="57"/>
      <c r="Z7" s="736" t="s">
        <v>114</v>
      </c>
      <c r="AA7" s="737" t="s">
        <v>288</v>
      </c>
    </row>
    <row r="8" spans="1:37" s="58" customFormat="1" ht="15.75" thickBot="1">
      <c r="B8" s="738" t="s">
        <v>0</v>
      </c>
      <c r="C8" s="739">
        <v>1.0683230649899347</v>
      </c>
      <c r="D8" s="740">
        <v>1.0269401758578116</v>
      </c>
      <c r="E8" s="740">
        <v>2.3562284456447244</v>
      </c>
      <c r="F8" s="740">
        <v>2.0793439176825963</v>
      </c>
      <c r="G8" s="740">
        <v>1.8869488460979795</v>
      </c>
      <c r="H8" s="740">
        <v>1.6355650156977646</v>
      </c>
      <c r="I8" s="740">
        <v>2.3460310098225392</v>
      </c>
      <c r="J8" s="740">
        <v>1.9595211814974594</v>
      </c>
      <c r="K8" s="740">
        <v>2.6943339360594347</v>
      </c>
      <c r="L8" s="740">
        <v>2.6358529152930164</v>
      </c>
      <c r="M8" s="740">
        <v>2.3680197105603487</v>
      </c>
      <c r="N8" s="740">
        <v>2.1942804426583855</v>
      </c>
      <c r="O8" s="740">
        <v>3.3175047540646574</v>
      </c>
      <c r="P8" s="740">
        <v>2.458266280397476</v>
      </c>
      <c r="Q8" s="740">
        <v>1.8282859860526184</v>
      </c>
      <c r="R8" s="741">
        <v>1.8600416502038222</v>
      </c>
      <c r="S8" s="741">
        <v>1.4433251617326501</v>
      </c>
      <c r="T8" s="59"/>
      <c r="U8" s="742">
        <v>0.57820575605389646</v>
      </c>
      <c r="V8" s="742">
        <v>0.74391096488706765</v>
      </c>
      <c r="W8" s="742">
        <v>0.74711609509872634</v>
      </c>
      <c r="X8" s="742">
        <v>0.824357872435308</v>
      </c>
      <c r="Y8" s="59"/>
      <c r="Z8" s="742">
        <v>0.92493318141773528</v>
      </c>
      <c r="AA8" s="743">
        <v>1.2965917644387766</v>
      </c>
    </row>
    <row r="9" spans="1:37">
      <c r="D9" s="60"/>
      <c r="E9" s="60"/>
      <c r="F9" s="60"/>
      <c r="G9" s="60"/>
      <c r="H9" s="60"/>
      <c r="I9" s="60"/>
      <c r="J9" s="60"/>
      <c r="K9" s="60"/>
      <c r="L9" s="60"/>
      <c r="M9" s="60"/>
      <c r="N9" s="60"/>
      <c r="O9" s="60"/>
      <c r="P9" s="60"/>
      <c r="Q9" s="60"/>
      <c r="R9" s="60"/>
      <c r="S9" s="60"/>
      <c r="T9" s="60"/>
      <c r="U9" s="60"/>
      <c r="V9" s="60"/>
    </row>
    <row r="10" spans="1:37" s="63" customFormat="1" ht="11.25">
      <c r="A10" s="61"/>
      <c r="B10" s="61"/>
      <c r="C10" s="62"/>
      <c r="D10" s="62"/>
      <c r="E10" s="62"/>
      <c r="F10" s="62"/>
      <c r="G10" s="62"/>
      <c r="H10" s="62"/>
      <c r="I10" s="62"/>
      <c r="J10" s="62"/>
      <c r="K10" s="62"/>
      <c r="L10" s="62"/>
      <c r="M10" s="62"/>
      <c r="N10" s="62"/>
      <c r="O10" s="62"/>
      <c r="P10" s="62"/>
      <c r="Q10" s="62"/>
      <c r="R10" s="62"/>
      <c r="S10" s="62"/>
      <c r="U10" s="64"/>
      <c r="V10" s="62"/>
      <c r="W10" s="62"/>
      <c r="X10" s="62"/>
      <c r="Y10" s="62"/>
      <c r="Z10" s="65"/>
      <c r="AA10" s="65"/>
      <c r="AB10" s="65"/>
      <c r="AC10" s="62"/>
      <c r="AD10" s="65"/>
      <c r="AE10" s="65"/>
      <c r="AF10" s="65"/>
      <c r="AG10" s="62"/>
      <c r="AH10" s="65"/>
      <c r="AI10" s="65"/>
      <c r="AJ10" s="65"/>
      <c r="AK10" s="62"/>
    </row>
    <row r="11" spans="1:37">
      <c r="B11" s="66"/>
      <c r="C11" s="66"/>
    </row>
    <row r="12" spans="1:37">
      <c r="B12" s="66"/>
      <c r="C12" s="66"/>
    </row>
    <row r="25" spans="3:22">
      <c r="C25" s="67"/>
      <c r="D25" s="67"/>
      <c r="E25" s="67"/>
      <c r="F25" s="67"/>
      <c r="G25" s="67"/>
      <c r="H25" s="67"/>
      <c r="I25" s="67"/>
      <c r="J25" s="67"/>
      <c r="K25" s="67"/>
      <c r="L25" s="67"/>
      <c r="M25" s="67"/>
      <c r="N25" s="67"/>
      <c r="O25" s="67"/>
      <c r="P25" s="67"/>
      <c r="Q25" s="67"/>
      <c r="R25" s="67"/>
      <c r="S25" s="67"/>
      <c r="T25" s="67"/>
    </row>
    <row r="27" spans="3:22" ht="15.75">
      <c r="C27" s="1313" t="s">
        <v>115</v>
      </c>
      <c r="D27" s="1313"/>
      <c r="E27" s="1313"/>
      <c r="F27" s="1313"/>
      <c r="G27" s="1313" t="s">
        <v>116</v>
      </c>
      <c r="H27" s="1313"/>
      <c r="I27" s="1313"/>
      <c r="J27" s="1313"/>
      <c r="O27" s="51"/>
      <c r="P27" s="51"/>
      <c r="U27" s="36"/>
      <c r="V27" s="36"/>
    </row>
    <row r="28" spans="3:22">
      <c r="O28" s="51"/>
      <c r="P28" s="51"/>
      <c r="U28" s="36"/>
      <c r="V28" s="36"/>
    </row>
    <row r="29" spans="3:22">
      <c r="O29" s="51"/>
      <c r="P29" s="51"/>
      <c r="U29" s="36"/>
      <c r="V29" s="36"/>
    </row>
    <row r="30" spans="3:22">
      <c r="O30" s="51"/>
      <c r="P30" s="51"/>
      <c r="U30" s="36"/>
      <c r="V30" s="36"/>
    </row>
    <row r="31" spans="3:22">
      <c r="O31" s="51"/>
      <c r="P31" s="51"/>
      <c r="U31" s="36"/>
      <c r="V31" s="36"/>
    </row>
    <row r="32" spans="3:22">
      <c r="O32" s="51"/>
      <c r="P32" s="51"/>
      <c r="U32" s="36"/>
      <c r="V32" s="36"/>
    </row>
    <row r="33" spans="15:22">
      <c r="O33" s="51"/>
      <c r="P33" s="51"/>
      <c r="U33" s="36"/>
      <c r="V33" s="36"/>
    </row>
    <row r="34" spans="15:22">
      <c r="O34" s="51"/>
      <c r="P34" s="51"/>
      <c r="U34" s="36"/>
      <c r="V34" s="36"/>
    </row>
    <row r="35" spans="15:22">
      <c r="O35" s="51"/>
      <c r="P35" s="51"/>
      <c r="U35" s="36"/>
      <c r="V35" s="36"/>
    </row>
    <row r="36" spans="15:22">
      <c r="O36" s="51"/>
      <c r="P36" s="51"/>
      <c r="U36" s="36"/>
      <c r="V36" s="36"/>
    </row>
    <row r="37" spans="15:22">
      <c r="O37" s="51"/>
      <c r="P37" s="51"/>
      <c r="U37" s="36"/>
      <c r="V37" s="36"/>
    </row>
    <row r="38" spans="15:22">
      <c r="O38" s="51"/>
      <c r="P38" s="51"/>
      <c r="U38" s="36"/>
      <c r="V38" s="36"/>
    </row>
    <row r="39" spans="15:22">
      <c r="O39" s="51"/>
      <c r="P39" s="51"/>
      <c r="U39" s="36"/>
      <c r="V39" s="36"/>
    </row>
    <row r="40" spans="15:22">
      <c r="O40" s="51"/>
      <c r="P40" s="51"/>
      <c r="U40" s="36"/>
      <c r="V40" s="36"/>
    </row>
    <row r="41" spans="15:22">
      <c r="O41" s="51"/>
      <c r="P41" s="51"/>
      <c r="U41" s="36"/>
      <c r="V41" s="36"/>
    </row>
  </sheetData>
  <mergeCells count="2">
    <mergeCell ref="C27:F27"/>
    <mergeCell ref="G27:J27"/>
  </mergeCell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A2" sqref="A2"/>
    </sheetView>
  </sheetViews>
  <sheetFormatPr baseColWidth="10" defaultRowHeight="15"/>
  <cols>
    <col min="4" max="4" width="15.7109375" customWidth="1"/>
    <col min="5" max="5" width="12.7109375" customWidth="1"/>
    <col min="6" max="7" width="15.7109375" customWidth="1"/>
    <col min="8" max="8" width="12.7109375" customWidth="1"/>
  </cols>
  <sheetData>
    <row r="1" spans="1:14" ht="15.75">
      <c r="A1" s="50" t="s">
        <v>359</v>
      </c>
    </row>
    <row r="2" spans="1:14" ht="15.75" thickBot="1"/>
    <row r="3" spans="1:14" ht="15.75" customHeight="1">
      <c r="B3" s="1348" t="s">
        <v>117</v>
      </c>
      <c r="C3" s="1351" t="s">
        <v>143</v>
      </c>
      <c r="D3" s="1351" t="s">
        <v>118</v>
      </c>
      <c r="E3" s="1351" t="s">
        <v>119</v>
      </c>
      <c r="F3" s="1354" t="s">
        <v>300</v>
      </c>
      <c r="G3" s="1355"/>
      <c r="H3" s="1343" t="s">
        <v>301</v>
      </c>
    </row>
    <row r="4" spans="1:14">
      <c r="B4" s="1349"/>
      <c r="C4" s="1352"/>
      <c r="D4" s="1352"/>
      <c r="E4" s="1352"/>
      <c r="F4" s="1346" t="s">
        <v>302</v>
      </c>
      <c r="G4" s="1346" t="s">
        <v>120</v>
      </c>
      <c r="H4" s="1344"/>
    </row>
    <row r="5" spans="1:14" ht="15.75" customHeight="1" thickBot="1">
      <c r="B5" s="1350"/>
      <c r="C5" s="1353"/>
      <c r="D5" s="1353"/>
      <c r="E5" s="1353"/>
      <c r="F5" s="1347"/>
      <c r="G5" s="1347"/>
      <c r="H5" s="1345"/>
    </row>
    <row r="6" spans="1:14" s="68" customFormat="1" ht="16.5" thickBot="1">
      <c r="B6" s="1356" t="s">
        <v>121</v>
      </c>
      <c r="C6" s="1357"/>
      <c r="D6" s="1358"/>
      <c r="E6" s="801">
        <v>8329</v>
      </c>
      <c r="F6" s="802">
        <v>2201.7848281106176</v>
      </c>
      <c r="G6" s="803">
        <v>100</v>
      </c>
      <c r="H6" s="804">
        <v>4.3661063753151638E-2</v>
      </c>
    </row>
    <row r="7" spans="1:14" s="68" customFormat="1" ht="15.75">
      <c r="B7" s="1359" t="s">
        <v>49</v>
      </c>
      <c r="C7" s="1362" t="s">
        <v>122</v>
      </c>
      <c r="D7" s="1363"/>
      <c r="E7" s="801">
        <v>3704</v>
      </c>
      <c r="F7" s="802">
        <v>2255</v>
      </c>
      <c r="G7" s="803">
        <v>102.41691064494466</v>
      </c>
      <c r="H7" s="804">
        <v>3.2000000000000001E-2</v>
      </c>
    </row>
    <row r="8" spans="1:14" s="68" customFormat="1" ht="15.75">
      <c r="B8" s="1360"/>
      <c r="C8" s="1364" t="s">
        <v>123</v>
      </c>
      <c r="D8" s="69" t="s">
        <v>0</v>
      </c>
      <c r="E8" s="70">
        <v>3812</v>
      </c>
      <c r="F8" s="71">
        <v>1787.3880727527107</v>
      </c>
      <c r="G8" s="71">
        <v>81.179053008848882</v>
      </c>
      <c r="H8" s="72">
        <v>0.11502938090241344</v>
      </c>
    </row>
    <row r="9" spans="1:14" ht="15.75" customHeight="1">
      <c r="B9" s="1360"/>
      <c r="C9" s="1365"/>
      <c r="D9" s="73" t="s">
        <v>124</v>
      </c>
      <c r="E9" s="74">
        <v>2493</v>
      </c>
      <c r="F9" s="75">
        <v>1808.3333333333333</v>
      </c>
      <c r="G9" s="75">
        <v>82.130338543802637</v>
      </c>
      <c r="H9" s="76">
        <v>0.106</v>
      </c>
    </row>
    <row r="10" spans="1:14" ht="15.75">
      <c r="B10" s="1360"/>
      <c r="C10" s="1365"/>
      <c r="D10" s="77" t="s">
        <v>125</v>
      </c>
      <c r="E10" s="78">
        <v>853</v>
      </c>
      <c r="F10" s="79">
        <v>1693.3333333333333</v>
      </c>
      <c r="G10" s="79">
        <v>76.907303189404132</v>
      </c>
      <c r="H10" s="80">
        <v>0.154</v>
      </c>
    </row>
    <row r="11" spans="1:14" ht="16.5" customHeight="1" thickBot="1">
      <c r="B11" s="1361"/>
      <c r="C11" s="1366"/>
      <c r="D11" s="81" t="s">
        <v>126</v>
      </c>
      <c r="E11" s="82">
        <v>466</v>
      </c>
      <c r="F11" s="83">
        <v>1847.5</v>
      </c>
      <c r="G11" s="83">
        <v>83.909198410880393</v>
      </c>
      <c r="H11" s="84">
        <v>9.1999999999999998E-2</v>
      </c>
    </row>
    <row r="12" spans="1:14" s="68" customFormat="1" ht="15.75">
      <c r="B12" s="1359" t="s">
        <v>50</v>
      </c>
      <c r="C12" s="1362" t="s">
        <v>122</v>
      </c>
      <c r="D12" s="1363"/>
      <c r="E12" s="801">
        <v>4625</v>
      </c>
      <c r="F12" s="802">
        <v>2159.1666666666665</v>
      </c>
      <c r="G12" s="802">
        <v>98.064381182945908</v>
      </c>
      <c r="H12" s="804">
        <v>5.2999999999999999E-2</v>
      </c>
    </row>
    <row r="13" spans="1:14" s="68" customFormat="1" ht="15.75">
      <c r="B13" s="1360"/>
      <c r="C13" s="1364" t="s">
        <v>127</v>
      </c>
      <c r="D13" s="69" t="s">
        <v>0</v>
      </c>
      <c r="E13" s="70">
        <v>1486</v>
      </c>
      <c r="F13" s="71">
        <v>1977.1399730820997</v>
      </c>
      <c r="G13" s="71">
        <v>89.797147652194127</v>
      </c>
      <c r="H13" s="72">
        <v>8.6496635262449523E-2</v>
      </c>
    </row>
    <row r="14" spans="1:14" ht="15.75" customHeight="1">
      <c r="B14" s="1360"/>
      <c r="C14" s="1365"/>
      <c r="D14" s="73" t="s">
        <v>128</v>
      </c>
      <c r="E14" s="74">
        <v>518</v>
      </c>
      <c r="F14" s="75">
        <v>2205</v>
      </c>
      <c r="G14" s="75">
        <v>100.14602570824967</v>
      </c>
      <c r="H14" s="76">
        <v>4.0999999999999995E-2</v>
      </c>
    </row>
    <row r="15" spans="1:14" ht="15.75">
      <c r="B15" s="1360"/>
      <c r="C15" s="1365"/>
      <c r="D15" s="77" t="s">
        <v>129</v>
      </c>
      <c r="E15" s="78">
        <v>568</v>
      </c>
      <c r="F15" s="79">
        <v>1880</v>
      </c>
      <c r="G15" s="79">
        <v>85.385273619732146</v>
      </c>
      <c r="H15" s="80">
        <v>7.2000000000000008E-2</v>
      </c>
      <c r="N15" s="15"/>
    </row>
    <row r="16" spans="1:14" ht="16.5" customHeight="1" thickBot="1">
      <c r="B16" s="1361"/>
      <c r="C16" s="1366"/>
      <c r="D16" s="81" t="s">
        <v>126</v>
      </c>
      <c r="E16" s="82">
        <v>400</v>
      </c>
      <c r="F16" s="83">
        <v>1820</v>
      </c>
      <c r="G16" s="83">
        <v>82.660211695698152</v>
      </c>
      <c r="H16" s="84">
        <v>0.16600000000000001</v>
      </c>
    </row>
  </sheetData>
  <mergeCells count="15">
    <mergeCell ref="B6:D6"/>
    <mergeCell ref="B7:B11"/>
    <mergeCell ref="C7:D7"/>
    <mergeCell ref="C8:C11"/>
    <mergeCell ref="B12:B16"/>
    <mergeCell ref="C12:D12"/>
    <mergeCell ref="C13:C16"/>
    <mergeCell ref="H3:H5"/>
    <mergeCell ref="F4:F5"/>
    <mergeCell ref="G4:G5"/>
    <mergeCell ref="B3:B5"/>
    <mergeCell ref="C3:C5"/>
    <mergeCell ref="D3:D5"/>
    <mergeCell ref="E3:E5"/>
    <mergeCell ref="F3:G3"/>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07"/>
  <sheetViews>
    <sheetView topLeftCell="A67" workbookViewId="0">
      <selection activeCell="A2" sqref="A2"/>
    </sheetView>
  </sheetViews>
  <sheetFormatPr baseColWidth="10" defaultRowHeight="15"/>
  <cols>
    <col min="1" max="2" width="11.42578125" style="756"/>
    <col min="3" max="4" width="26" style="756" customWidth="1"/>
    <col min="5" max="16384" width="11.42578125" style="756"/>
  </cols>
  <sheetData>
    <row r="1" spans="1:91" s="788" customFormat="1" ht="15.75">
      <c r="A1" s="298" t="s">
        <v>358</v>
      </c>
      <c r="B1" s="756"/>
      <c r="C1" s="756"/>
      <c r="D1" s="756"/>
      <c r="E1" s="756"/>
      <c r="F1" s="756"/>
      <c r="G1" s="756"/>
      <c r="H1" s="756"/>
      <c r="I1" s="756"/>
      <c r="J1" s="756"/>
      <c r="K1" s="756"/>
      <c r="L1" s="756"/>
      <c r="M1" s="756"/>
      <c r="N1" s="756"/>
      <c r="O1" s="756"/>
      <c r="P1" s="756"/>
      <c r="Q1" s="756"/>
      <c r="R1" s="756"/>
      <c r="S1" s="756"/>
      <c r="T1" s="756"/>
      <c r="U1" s="756"/>
      <c r="V1" s="756"/>
      <c r="W1" s="756"/>
      <c r="X1" s="756"/>
      <c r="Y1" s="756"/>
      <c r="Z1" s="756"/>
      <c r="AA1" s="756"/>
      <c r="AB1" s="756"/>
      <c r="AC1" s="756"/>
      <c r="AD1" s="756"/>
      <c r="AE1" s="756"/>
      <c r="AF1" s="756"/>
      <c r="AG1" s="756"/>
      <c r="AH1" s="756"/>
      <c r="AI1" s="756"/>
      <c r="AJ1" s="756"/>
      <c r="AK1" s="756"/>
      <c r="AL1" s="756"/>
      <c r="AM1" s="756"/>
      <c r="AN1" s="756"/>
      <c r="AO1" s="756"/>
      <c r="AP1" s="756"/>
      <c r="AQ1" s="756"/>
      <c r="AR1" s="756"/>
      <c r="AS1" s="756"/>
      <c r="AT1" s="756"/>
      <c r="AU1" s="756"/>
      <c r="AV1" s="756"/>
      <c r="AW1" s="756"/>
      <c r="AX1" s="756"/>
      <c r="AY1" s="756"/>
      <c r="AZ1" s="756"/>
      <c r="BA1" s="756"/>
      <c r="BB1" s="756"/>
      <c r="BC1" s="756"/>
      <c r="BD1" s="756"/>
      <c r="BE1" s="756"/>
      <c r="BF1" s="756"/>
      <c r="BG1" s="756"/>
      <c r="BH1" s="756"/>
      <c r="BI1" s="756"/>
      <c r="BJ1" s="756"/>
      <c r="BK1" s="756"/>
      <c r="BL1" s="756"/>
      <c r="BM1" s="756"/>
      <c r="BN1" s="756"/>
      <c r="BO1" s="756"/>
      <c r="BP1" s="756"/>
      <c r="BQ1" s="756"/>
      <c r="BR1" s="756"/>
      <c r="BS1" s="756"/>
      <c r="BT1" s="756"/>
      <c r="BU1" s="756"/>
      <c r="BV1" s="756"/>
      <c r="BW1" s="756"/>
      <c r="BX1" s="756"/>
      <c r="BY1" s="756"/>
      <c r="BZ1" s="756"/>
      <c r="CA1" s="756"/>
      <c r="CB1" s="756"/>
      <c r="CC1" s="756"/>
      <c r="CD1" s="756"/>
      <c r="CE1" s="756"/>
      <c r="CF1" s="756"/>
      <c r="CG1" s="756"/>
      <c r="CH1" s="756"/>
      <c r="CI1" s="756"/>
      <c r="CJ1" s="756"/>
      <c r="CK1" s="756"/>
      <c r="CL1" s="756"/>
      <c r="CM1" s="756"/>
    </row>
    <row r="2" spans="1:91" s="788" customFormat="1">
      <c r="A2" s="789"/>
      <c r="B2" s="756"/>
      <c r="C2" s="756"/>
      <c r="D2" s="756"/>
      <c r="E2" s="756"/>
      <c r="F2" s="756"/>
      <c r="G2" s="756"/>
      <c r="H2" s="756"/>
      <c r="I2" s="756"/>
      <c r="J2" s="756"/>
      <c r="K2" s="756"/>
      <c r="L2" s="756"/>
      <c r="M2" s="756"/>
      <c r="N2" s="756"/>
      <c r="O2" s="756"/>
      <c r="P2" s="756"/>
      <c r="Q2" s="756"/>
      <c r="R2" s="756"/>
      <c r="S2" s="756"/>
      <c r="T2" s="756"/>
      <c r="U2" s="756"/>
      <c r="V2" s="756"/>
      <c r="W2" s="756"/>
      <c r="X2" s="756"/>
      <c r="Y2" s="756"/>
      <c r="Z2" s="756"/>
      <c r="AA2" s="756"/>
      <c r="AB2" s="756"/>
      <c r="AC2" s="756"/>
      <c r="AD2" s="756"/>
      <c r="AE2" s="756"/>
      <c r="AF2" s="756"/>
      <c r="AG2" s="756"/>
      <c r="AH2" s="756"/>
      <c r="AI2" s="756"/>
      <c r="AJ2" s="756"/>
      <c r="AK2" s="756"/>
      <c r="AL2" s="756"/>
      <c r="AM2" s="756"/>
      <c r="AN2" s="756"/>
      <c r="AO2" s="756"/>
      <c r="AP2" s="756"/>
      <c r="AQ2" s="756"/>
      <c r="AR2" s="756"/>
      <c r="AS2" s="756"/>
      <c r="AT2" s="756"/>
      <c r="AU2" s="756"/>
      <c r="AV2" s="756"/>
      <c r="AW2" s="756"/>
      <c r="AX2" s="756"/>
      <c r="AY2" s="756"/>
      <c r="AZ2" s="756"/>
      <c r="BA2" s="756"/>
      <c r="BB2" s="756"/>
      <c r="BC2" s="756"/>
      <c r="BD2" s="756"/>
      <c r="BE2" s="756"/>
      <c r="BF2" s="756"/>
      <c r="BG2" s="756"/>
      <c r="BH2" s="756"/>
      <c r="BI2" s="756"/>
      <c r="BJ2" s="756"/>
      <c r="BK2" s="756"/>
      <c r="BL2" s="756"/>
      <c r="BM2" s="756"/>
      <c r="BN2" s="756"/>
      <c r="BO2" s="756"/>
      <c r="BP2" s="756"/>
      <c r="BQ2" s="756"/>
      <c r="BR2" s="756"/>
      <c r="BS2" s="756"/>
      <c r="BT2" s="756"/>
      <c r="BU2" s="756"/>
      <c r="BV2" s="756"/>
      <c r="BW2" s="756"/>
      <c r="BX2" s="756"/>
      <c r="BY2" s="756"/>
      <c r="BZ2" s="756"/>
      <c r="CA2" s="756"/>
      <c r="CB2" s="756"/>
      <c r="CC2" s="756"/>
      <c r="CD2" s="756"/>
      <c r="CE2" s="756"/>
      <c r="CF2" s="756"/>
      <c r="CG2" s="756"/>
      <c r="CH2" s="756"/>
      <c r="CI2" s="756"/>
      <c r="CJ2" s="756"/>
      <c r="CK2" s="756"/>
      <c r="CL2" s="756"/>
      <c r="CM2" s="756"/>
    </row>
    <row r="3" spans="1:91" s="788" customFormat="1" ht="15.75" thickBot="1">
      <c r="A3" s="756"/>
      <c r="B3" s="756"/>
      <c r="C3" s="756"/>
      <c r="D3" s="756"/>
      <c r="E3" s="756"/>
      <c r="F3" s="756"/>
      <c r="G3" s="756"/>
      <c r="H3" s="756"/>
      <c r="I3" s="756"/>
      <c r="J3" s="756"/>
      <c r="K3" s="756"/>
      <c r="L3" s="756"/>
      <c r="M3" s="756"/>
      <c r="N3" s="756"/>
      <c r="O3" s="756"/>
      <c r="P3" s="756"/>
      <c r="Q3" s="756"/>
      <c r="R3" s="756"/>
      <c r="S3" s="756"/>
      <c r="T3" s="756"/>
      <c r="U3" s="756"/>
      <c r="V3" s="756"/>
      <c r="W3" s="756"/>
      <c r="X3" s="756"/>
      <c r="Y3" s="756"/>
      <c r="Z3" s="756"/>
      <c r="AA3" s="756"/>
      <c r="AB3" s="756"/>
      <c r="AC3" s="756"/>
      <c r="AD3" s="756"/>
      <c r="AE3" s="756"/>
      <c r="AF3" s="756"/>
      <c r="AG3" s="756"/>
      <c r="AH3" s="756"/>
      <c r="AI3" s="756"/>
      <c r="AJ3" s="756"/>
      <c r="AK3" s="756"/>
      <c r="AL3" s="756"/>
      <c r="AM3" s="756"/>
      <c r="AN3" s="756"/>
      <c r="AO3" s="756"/>
      <c r="AP3" s="756"/>
      <c r="AQ3" s="756"/>
      <c r="AR3" s="756"/>
      <c r="AS3" s="756"/>
      <c r="AT3" s="756"/>
      <c r="AU3" s="756"/>
      <c r="AV3" s="756"/>
      <c r="AW3" s="756"/>
      <c r="AX3" s="756"/>
      <c r="AY3" s="756"/>
      <c r="AZ3" s="756"/>
      <c r="BA3" s="756"/>
      <c r="BB3" s="756"/>
      <c r="BC3" s="756"/>
      <c r="BD3" s="756"/>
      <c r="BE3" s="756"/>
      <c r="BF3" s="756"/>
      <c r="BG3" s="756"/>
      <c r="BH3" s="756"/>
      <c r="BI3" s="756"/>
      <c r="BJ3" s="756"/>
      <c r="BK3" s="756"/>
      <c r="BL3" s="756"/>
      <c r="BM3" s="756"/>
      <c r="BN3" s="756"/>
      <c r="BO3" s="756"/>
      <c r="BP3" s="756"/>
      <c r="BQ3" s="756"/>
      <c r="BR3" s="756"/>
      <c r="BS3" s="756"/>
      <c r="BT3" s="756"/>
      <c r="BU3" s="756"/>
      <c r="BV3" s="756"/>
      <c r="BW3" s="756"/>
      <c r="BX3" s="756"/>
      <c r="BY3" s="756"/>
      <c r="BZ3" s="756"/>
      <c r="CA3" s="756"/>
      <c r="CB3" s="756"/>
      <c r="CC3" s="756"/>
      <c r="CD3" s="756"/>
      <c r="CE3" s="756"/>
      <c r="CF3" s="756"/>
      <c r="CG3" s="756"/>
      <c r="CH3" s="756"/>
      <c r="CI3" s="756"/>
      <c r="CJ3" s="756"/>
      <c r="CK3" s="756"/>
      <c r="CL3" s="756"/>
      <c r="CM3" s="756"/>
    </row>
    <row r="4" spans="1:91" s="788" customFormat="1" ht="44.25" thickBot="1">
      <c r="A4" s="756"/>
      <c r="B4" s="790" t="s">
        <v>104</v>
      </c>
      <c r="C4" s="791" t="s">
        <v>105</v>
      </c>
      <c r="D4" s="792" t="s">
        <v>106</v>
      </c>
      <c r="E4" s="756"/>
      <c r="F4" s="756"/>
      <c r="G4" s="791" t="s">
        <v>299</v>
      </c>
      <c r="H4" s="756"/>
      <c r="I4" s="756"/>
      <c r="J4" s="756"/>
      <c r="K4" s="756"/>
      <c r="L4" s="756"/>
      <c r="M4" s="756"/>
      <c r="N4" s="756"/>
      <c r="O4" s="756"/>
      <c r="P4" s="756"/>
      <c r="Q4" s="756"/>
      <c r="R4" s="756"/>
      <c r="S4" s="756"/>
      <c r="T4" s="756"/>
      <c r="U4" s="756"/>
      <c r="V4" s="756"/>
      <c r="W4" s="756"/>
      <c r="X4" s="756"/>
      <c r="Y4" s="756"/>
      <c r="Z4" s="756"/>
      <c r="AA4" s="756"/>
      <c r="AB4" s="756"/>
      <c r="AC4" s="756"/>
      <c r="AD4" s="756"/>
      <c r="AE4" s="756"/>
      <c r="AF4" s="756"/>
      <c r="AG4" s="756"/>
      <c r="AH4" s="756"/>
      <c r="AI4" s="756"/>
      <c r="AJ4" s="756"/>
      <c r="AK4" s="756"/>
      <c r="AL4" s="756"/>
      <c r="AM4" s="756"/>
      <c r="AN4" s="756"/>
      <c r="AO4" s="756"/>
      <c r="AP4" s="756"/>
      <c r="AQ4" s="756"/>
      <c r="AR4" s="756"/>
      <c r="AS4" s="756"/>
      <c r="AT4" s="756"/>
      <c r="AU4" s="756"/>
      <c r="AV4" s="756"/>
      <c r="AW4" s="756"/>
      <c r="AX4" s="756"/>
      <c r="AY4" s="756"/>
      <c r="AZ4" s="756"/>
      <c r="BA4" s="756"/>
      <c r="BB4" s="756"/>
      <c r="BC4" s="756"/>
      <c r="BD4" s="756"/>
      <c r="BE4" s="756"/>
      <c r="BF4" s="756"/>
      <c r="BG4" s="756"/>
      <c r="BH4" s="756"/>
      <c r="BI4" s="756"/>
      <c r="BJ4" s="756"/>
      <c r="BK4" s="756"/>
      <c r="BL4" s="756"/>
      <c r="BM4" s="756"/>
      <c r="BN4" s="756"/>
      <c r="BO4" s="756"/>
      <c r="BP4" s="756"/>
      <c r="BQ4" s="756"/>
      <c r="BR4" s="756"/>
      <c r="BS4" s="756"/>
      <c r="BT4" s="756"/>
      <c r="BU4" s="756"/>
      <c r="BV4" s="756"/>
      <c r="BW4" s="756"/>
      <c r="BX4" s="756"/>
      <c r="BY4" s="756"/>
      <c r="BZ4" s="756"/>
      <c r="CA4" s="756"/>
      <c r="CB4" s="756"/>
      <c r="CC4" s="756"/>
      <c r="CD4" s="756"/>
      <c r="CE4" s="756"/>
      <c r="CF4" s="756"/>
      <c r="CG4" s="756"/>
      <c r="CH4" s="756"/>
      <c r="CI4" s="756"/>
      <c r="CJ4" s="756"/>
      <c r="CK4" s="756"/>
      <c r="CL4" s="756"/>
    </row>
    <row r="5" spans="1:91" s="788" customFormat="1">
      <c r="A5" s="756"/>
      <c r="B5" s="780">
        <v>1930</v>
      </c>
      <c r="C5" s="793">
        <v>0.93237143361255825</v>
      </c>
      <c r="D5" s="793">
        <v>1.1208916514363192</v>
      </c>
      <c r="E5" s="756"/>
      <c r="F5" s="756"/>
      <c r="G5" s="794">
        <v>0.18852021782376094</v>
      </c>
      <c r="H5" s="795"/>
      <c r="I5" s="756"/>
      <c r="J5" s="756"/>
      <c r="K5" s="756"/>
      <c r="L5" s="756"/>
      <c r="M5" s="756"/>
      <c r="N5" s="756"/>
      <c r="O5" s="756"/>
      <c r="P5" s="756"/>
      <c r="Q5" s="756"/>
      <c r="R5" s="756"/>
      <c r="S5" s="756"/>
      <c r="T5" s="756"/>
      <c r="U5" s="756"/>
      <c r="V5" s="756"/>
      <c r="W5" s="756"/>
      <c r="X5" s="756"/>
      <c r="Y5" s="756"/>
      <c r="Z5" s="756"/>
      <c r="AA5" s="756"/>
      <c r="AB5" s="756"/>
      <c r="AC5" s="756"/>
      <c r="AD5" s="756"/>
      <c r="AE5" s="756"/>
      <c r="AF5" s="756"/>
      <c r="AG5" s="756"/>
      <c r="AH5" s="756"/>
      <c r="AI5" s="756"/>
      <c r="AJ5" s="756"/>
      <c r="AK5" s="756"/>
      <c r="AL5" s="756"/>
      <c r="AM5" s="756"/>
      <c r="AN5" s="756"/>
      <c r="AO5" s="756"/>
      <c r="AP5" s="756"/>
      <c r="AQ5" s="756"/>
      <c r="AR5" s="756"/>
      <c r="AS5" s="756"/>
      <c r="AT5" s="756"/>
      <c r="AU5" s="756"/>
      <c r="AV5" s="756"/>
      <c r="AW5" s="756"/>
      <c r="AX5" s="756"/>
      <c r="AY5" s="756"/>
      <c r="AZ5" s="756"/>
      <c r="BA5" s="756"/>
      <c r="BB5" s="756"/>
      <c r="BC5" s="756"/>
      <c r="BD5" s="756"/>
      <c r="BE5" s="756"/>
      <c r="BF5" s="756"/>
      <c r="BG5" s="756"/>
      <c r="BH5" s="756"/>
      <c r="BI5" s="756"/>
      <c r="BJ5" s="756"/>
      <c r="BK5" s="756"/>
      <c r="BL5" s="756"/>
      <c r="BM5" s="756"/>
      <c r="BN5" s="756"/>
      <c r="BO5" s="756"/>
      <c r="BP5" s="756"/>
      <c r="BQ5" s="756"/>
      <c r="BR5" s="756"/>
      <c r="BS5" s="756"/>
      <c r="BT5" s="756"/>
      <c r="BU5" s="756"/>
      <c r="BV5" s="756"/>
      <c r="BW5" s="756"/>
      <c r="BX5" s="756"/>
      <c r="BY5" s="756"/>
      <c r="BZ5" s="756"/>
      <c r="CA5" s="756"/>
      <c r="CB5" s="756"/>
      <c r="CC5" s="756"/>
      <c r="CD5" s="756"/>
      <c r="CE5" s="756"/>
      <c r="CF5" s="756"/>
      <c r="CG5" s="756"/>
      <c r="CH5" s="756"/>
      <c r="CI5" s="756"/>
      <c r="CJ5" s="756"/>
      <c r="CK5" s="756"/>
      <c r="CL5" s="756"/>
    </row>
    <row r="6" spans="1:91" s="788" customFormat="1">
      <c r="A6" s="756"/>
      <c r="B6" s="782">
        <v>1931</v>
      </c>
      <c r="C6" s="796"/>
      <c r="D6" s="796"/>
      <c r="E6" s="756"/>
      <c r="F6" s="756"/>
      <c r="G6" s="797"/>
      <c r="H6" s="795"/>
      <c r="I6" s="756"/>
      <c r="J6" s="756"/>
      <c r="K6" s="756"/>
      <c r="L6" s="756"/>
      <c r="M6" s="756"/>
      <c r="N6" s="756"/>
      <c r="O6" s="756"/>
      <c r="P6" s="756"/>
      <c r="Q6" s="756"/>
      <c r="R6" s="756"/>
      <c r="S6" s="756"/>
      <c r="T6" s="756"/>
      <c r="U6" s="756"/>
      <c r="V6" s="756"/>
      <c r="W6" s="756"/>
      <c r="X6" s="756"/>
      <c r="Y6" s="756"/>
      <c r="Z6" s="756"/>
      <c r="AA6" s="756"/>
      <c r="AB6" s="756"/>
      <c r="AC6" s="756"/>
      <c r="AD6" s="756"/>
      <c r="AE6" s="756"/>
      <c r="AF6" s="756"/>
      <c r="AG6" s="756"/>
      <c r="AH6" s="756"/>
      <c r="AI6" s="756"/>
      <c r="AJ6" s="756"/>
      <c r="AK6" s="756"/>
      <c r="AL6" s="756"/>
      <c r="AM6" s="756"/>
      <c r="AN6" s="756"/>
      <c r="AO6" s="756"/>
      <c r="AP6" s="756"/>
      <c r="AQ6" s="756"/>
      <c r="AR6" s="756"/>
      <c r="AS6" s="756"/>
      <c r="AT6" s="756"/>
      <c r="AU6" s="756"/>
      <c r="AV6" s="756"/>
      <c r="AW6" s="756"/>
      <c r="AX6" s="756"/>
      <c r="AY6" s="756"/>
      <c r="AZ6" s="756"/>
      <c r="BA6" s="756"/>
      <c r="BB6" s="756"/>
      <c r="BC6" s="756"/>
      <c r="BD6" s="756"/>
      <c r="BE6" s="756"/>
      <c r="BF6" s="756"/>
      <c r="BG6" s="756"/>
      <c r="BH6" s="756"/>
      <c r="BI6" s="756"/>
      <c r="BJ6" s="756"/>
      <c r="BK6" s="756"/>
      <c r="BL6" s="756"/>
      <c r="BM6" s="756"/>
      <c r="BN6" s="756"/>
      <c r="BO6" s="756"/>
      <c r="BP6" s="756"/>
      <c r="BQ6" s="756"/>
      <c r="BR6" s="756"/>
      <c r="BS6" s="756"/>
      <c r="BT6" s="756"/>
      <c r="BU6" s="756"/>
      <c r="BV6" s="756"/>
      <c r="BW6" s="756"/>
      <c r="BX6" s="756"/>
      <c r="BY6" s="756"/>
      <c r="BZ6" s="756"/>
      <c r="CA6" s="756"/>
      <c r="CB6" s="756"/>
      <c r="CC6" s="756"/>
      <c r="CD6" s="756"/>
      <c r="CE6" s="756"/>
      <c r="CF6" s="756"/>
      <c r="CG6" s="756"/>
      <c r="CH6" s="756"/>
      <c r="CI6" s="756"/>
      <c r="CJ6" s="756"/>
      <c r="CK6" s="756"/>
      <c r="CL6" s="756"/>
    </row>
    <row r="7" spans="1:91" s="788" customFormat="1">
      <c r="A7" s="756"/>
      <c r="B7" s="782">
        <v>1932</v>
      </c>
      <c r="C7" s="796">
        <v>0.93248770004875492</v>
      </c>
      <c r="D7" s="796">
        <v>1.1099489727119878</v>
      </c>
      <c r="E7" s="756"/>
      <c r="F7" s="756"/>
      <c r="G7" s="797">
        <v>0.17746127266323286</v>
      </c>
      <c r="H7" s="795"/>
      <c r="I7" s="756"/>
      <c r="J7" s="756"/>
      <c r="K7" s="756"/>
      <c r="L7" s="756"/>
      <c r="M7" s="756"/>
      <c r="N7" s="756"/>
      <c r="O7" s="756"/>
      <c r="P7" s="756"/>
      <c r="Q7" s="756"/>
      <c r="R7" s="756"/>
      <c r="S7" s="756"/>
      <c r="T7" s="756"/>
      <c r="U7" s="756"/>
      <c r="V7" s="756"/>
      <c r="W7" s="756"/>
      <c r="X7" s="756"/>
      <c r="Y7" s="756"/>
      <c r="Z7" s="756"/>
      <c r="AA7" s="756"/>
      <c r="AB7" s="756"/>
      <c r="AC7" s="756"/>
      <c r="AD7" s="756"/>
      <c r="AE7" s="756"/>
      <c r="AF7" s="756"/>
      <c r="AG7" s="756"/>
      <c r="AH7" s="756"/>
      <c r="AI7" s="756"/>
      <c r="AJ7" s="756"/>
      <c r="AK7" s="756"/>
      <c r="AL7" s="756"/>
      <c r="AM7" s="756"/>
      <c r="AN7" s="756"/>
      <c r="AO7" s="756"/>
      <c r="AP7" s="756"/>
      <c r="AQ7" s="756"/>
      <c r="AR7" s="756"/>
      <c r="AS7" s="756"/>
      <c r="AT7" s="756"/>
      <c r="AU7" s="756"/>
      <c r="AV7" s="756"/>
      <c r="AW7" s="756"/>
      <c r="AX7" s="756"/>
      <c r="AY7" s="756"/>
      <c r="AZ7" s="756"/>
      <c r="BA7" s="756"/>
      <c r="BB7" s="756"/>
      <c r="BC7" s="756"/>
      <c r="BD7" s="756"/>
      <c r="BE7" s="756"/>
      <c r="BF7" s="756"/>
      <c r="BG7" s="756"/>
      <c r="BH7" s="756"/>
      <c r="BI7" s="756"/>
      <c r="BJ7" s="756"/>
      <c r="BK7" s="756"/>
      <c r="BL7" s="756"/>
      <c r="BM7" s="756"/>
      <c r="BN7" s="756"/>
      <c r="BO7" s="756"/>
      <c r="BP7" s="756"/>
      <c r="BQ7" s="756"/>
      <c r="BR7" s="756"/>
      <c r="BS7" s="756"/>
      <c r="BT7" s="756"/>
      <c r="BU7" s="756"/>
      <c r="BV7" s="756"/>
      <c r="BW7" s="756"/>
      <c r="BX7" s="756"/>
      <c r="BY7" s="756"/>
      <c r="BZ7" s="756"/>
      <c r="CA7" s="756"/>
      <c r="CB7" s="756"/>
      <c r="CC7" s="756"/>
      <c r="CD7" s="756"/>
      <c r="CE7" s="756"/>
      <c r="CF7" s="756"/>
      <c r="CG7" s="756"/>
      <c r="CH7" s="756"/>
      <c r="CI7" s="756"/>
      <c r="CJ7" s="756"/>
      <c r="CK7" s="756"/>
      <c r="CL7" s="756"/>
    </row>
    <row r="8" spans="1:91" s="788" customFormat="1">
      <c r="A8" s="756"/>
      <c r="B8" s="782">
        <v>1933</v>
      </c>
      <c r="C8" s="796"/>
      <c r="D8" s="796"/>
      <c r="E8" s="756"/>
      <c r="F8" s="756"/>
      <c r="G8" s="797"/>
      <c r="H8" s="795"/>
      <c r="I8" s="756"/>
      <c r="J8" s="756"/>
      <c r="K8" s="756"/>
      <c r="L8" s="756"/>
      <c r="M8" s="756"/>
      <c r="N8" s="756"/>
      <c r="O8" s="756"/>
      <c r="P8" s="756"/>
      <c r="Q8" s="756"/>
      <c r="R8" s="756"/>
      <c r="S8" s="756"/>
      <c r="T8" s="756"/>
      <c r="U8" s="756"/>
      <c r="V8" s="756"/>
      <c r="W8" s="756"/>
      <c r="X8" s="756"/>
      <c r="Y8" s="756"/>
      <c r="Z8" s="756"/>
      <c r="AA8" s="756"/>
      <c r="AB8" s="756"/>
      <c r="AC8" s="756"/>
      <c r="AD8" s="756"/>
      <c r="AE8" s="756"/>
      <c r="AF8" s="756"/>
      <c r="AG8" s="756"/>
      <c r="AH8" s="756"/>
      <c r="AI8" s="756"/>
      <c r="AJ8" s="756"/>
      <c r="AK8" s="756"/>
      <c r="AL8" s="756"/>
      <c r="AM8" s="756"/>
      <c r="AN8" s="756"/>
      <c r="AO8" s="756"/>
      <c r="AP8" s="756"/>
      <c r="AQ8" s="756"/>
      <c r="AR8" s="756"/>
      <c r="AS8" s="756"/>
      <c r="AT8" s="756"/>
      <c r="AU8" s="756"/>
      <c r="AV8" s="756"/>
      <c r="AW8" s="756"/>
      <c r="AX8" s="756"/>
      <c r="AY8" s="756"/>
      <c r="AZ8" s="756"/>
      <c r="BA8" s="756"/>
      <c r="BB8" s="756"/>
      <c r="BC8" s="756"/>
      <c r="BD8" s="756"/>
      <c r="BE8" s="756"/>
      <c r="BF8" s="756"/>
      <c r="BG8" s="756"/>
      <c r="BH8" s="756"/>
      <c r="BI8" s="756"/>
      <c r="BJ8" s="756"/>
      <c r="BK8" s="756"/>
      <c r="BL8" s="756"/>
      <c r="BM8" s="756"/>
      <c r="BN8" s="756"/>
      <c r="BO8" s="756"/>
      <c r="BP8" s="756"/>
      <c r="BQ8" s="756"/>
      <c r="BR8" s="756"/>
      <c r="BS8" s="756"/>
      <c r="BT8" s="756"/>
      <c r="BU8" s="756"/>
      <c r="BV8" s="756"/>
      <c r="BW8" s="756"/>
      <c r="BX8" s="756"/>
      <c r="BY8" s="756"/>
      <c r="BZ8" s="756"/>
      <c r="CA8" s="756"/>
      <c r="CB8" s="756"/>
      <c r="CC8" s="756"/>
      <c r="CD8" s="756"/>
      <c r="CE8" s="756"/>
      <c r="CF8" s="756"/>
      <c r="CG8" s="756"/>
      <c r="CH8" s="756"/>
      <c r="CI8" s="756"/>
      <c r="CJ8" s="756"/>
      <c r="CK8" s="756"/>
      <c r="CL8" s="756"/>
    </row>
    <row r="9" spans="1:91" s="788" customFormat="1">
      <c r="A9" s="756"/>
      <c r="B9" s="782">
        <v>1934</v>
      </c>
      <c r="C9" s="796">
        <v>0.93177497091781514</v>
      </c>
      <c r="D9" s="796">
        <v>1.0998449627792828</v>
      </c>
      <c r="E9" s="756"/>
      <c r="F9" s="756"/>
      <c r="G9" s="797">
        <v>0.16806999186146765</v>
      </c>
      <c r="H9" s="795"/>
      <c r="I9" s="756"/>
      <c r="J9" s="756"/>
      <c r="K9" s="756"/>
      <c r="L9" s="756"/>
      <c r="M9" s="756"/>
      <c r="N9" s="756"/>
      <c r="O9" s="756"/>
      <c r="P9" s="756"/>
      <c r="Q9" s="756"/>
      <c r="R9" s="756"/>
      <c r="S9" s="756"/>
      <c r="T9" s="756"/>
      <c r="U9" s="756"/>
      <c r="V9" s="756"/>
      <c r="W9" s="756"/>
      <c r="X9" s="756"/>
      <c r="Y9" s="756"/>
      <c r="Z9" s="756"/>
      <c r="AA9" s="756"/>
      <c r="AB9" s="756"/>
      <c r="AC9" s="756"/>
      <c r="AD9" s="756"/>
      <c r="AE9" s="756"/>
      <c r="AF9" s="756"/>
      <c r="AG9" s="756"/>
      <c r="AH9" s="756"/>
      <c r="AI9" s="756"/>
      <c r="AJ9" s="756"/>
      <c r="AK9" s="756"/>
      <c r="AL9" s="756"/>
      <c r="AM9" s="756"/>
      <c r="AN9" s="756"/>
      <c r="AO9" s="756"/>
      <c r="AP9" s="756"/>
      <c r="AQ9" s="756"/>
      <c r="AR9" s="756"/>
      <c r="AS9" s="756"/>
      <c r="AT9" s="756"/>
      <c r="AU9" s="756"/>
      <c r="AV9" s="756"/>
      <c r="AW9" s="756"/>
      <c r="AX9" s="756"/>
      <c r="AY9" s="756"/>
      <c r="AZ9" s="756"/>
      <c r="BA9" s="756"/>
      <c r="BB9" s="756"/>
      <c r="BC9" s="756"/>
      <c r="BD9" s="756"/>
      <c r="BE9" s="756"/>
      <c r="BF9" s="756"/>
      <c r="BG9" s="756"/>
      <c r="BH9" s="756"/>
      <c r="BI9" s="756"/>
      <c r="BJ9" s="756"/>
      <c r="BK9" s="756"/>
      <c r="BL9" s="756"/>
      <c r="BM9" s="756"/>
      <c r="BN9" s="756"/>
      <c r="BO9" s="756"/>
      <c r="BP9" s="756"/>
      <c r="BQ9" s="756"/>
      <c r="BR9" s="756"/>
      <c r="BS9" s="756"/>
      <c r="BT9" s="756"/>
      <c r="BU9" s="756"/>
      <c r="BV9" s="756"/>
      <c r="BW9" s="756"/>
      <c r="BX9" s="756"/>
      <c r="BY9" s="756"/>
      <c r="BZ9" s="756"/>
      <c r="CA9" s="756"/>
      <c r="CB9" s="756"/>
      <c r="CC9" s="756"/>
      <c r="CD9" s="756"/>
      <c r="CE9" s="756"/>
      <c r="CF9" s="756"/>
      <c r="CG9" s="756"/>
      <c r="CH9" s="756"/>
      <c r="CI9" s="756"/>
      <c r="CJ9" s="756"/>
      <c r="CK9" s="756"/>
      <c r="CL9" s="756"/>
    </row>
    <row r="10" spans="1:91" s="788" customFormat="1">
      <c r="A10" s="756"/>
      <c r="B10" s="782">
        <v>1935</v>
      </c>
      <c r="C10" s="796"/>
      <c r="D10" s="796"/>
      <c r="E10" s="756"/>
      <c r="F10" s="756"/>
      <c r="G10" s="797"/>
      <c r="H10" s="795"/>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6"/>
      <c r="AL10" s="756"/>
      <c r="AM10" s="756"/>
      <c r="AN10" s="756"/>
      <c r="AO10" s="756"/>
      <c r="AP10" s="756"/>
      <c r="AQ10" s="756"/>
      <c r="AR10" s="756"/>
      <c r="AS10" s="756"/>
      <c r="AT10" s="756"/>
      <c r="AU10" s="756"/>
      <c r="AV10" s="756"/>
      <c r="AW10" s="756"/>
      <c r="AX10" s="756"/>
      <c r="AY10" s="756"/>
      <c r="AZ10" s="756"/>
      <c r="BA10" s="756"/>
      <c r="BB10" s="756"/>
      <c r="BC10" s="756"/>
      <c r="BD10" s="756"/>
      <c r="BE10" s="756"/>
      <c r="BF10" s="756"/>
      <c r="BG10" s="756"/>
      <c r="BH10" s="756"/>
      <c r="BI10" s="756"/>
      <c r="BJ10" s="756"/>
      <c r="BK10" s="756"/>
      <c r="BL10" s="756"/>
      <c r="BM10" s="756"/>
      <c r="BN10" s="756"/>
      <c r="BO10" s="756"/>
      <c r="BP10" s="756"/>
      <c r="BQ10" s="756"/>
      <c r="BR10" s="756"/>
      <c r="BS10" s="756"/>
      <c r="BT10" s="756"/>
      <c r="BU10" s="756"/>
      <c r="BV10" s="756"/>
      <c r="BW10" s="756"/>
      <c r="BX10" s="756"/>
      <c r="BY10" s="756"/>
      <c r="BZ10" s="756"/>
      <c r="CA10" s="756"/>
      <c r="CB10" s="756"/>
      <c r="CC10" s="756"/>
      <c r="CD10" s="756"/>
      <c r="CE10" s="756"/>
      <c r="CF10" s="756"/>
      <c r="CG10" s="756"/>
      <c r="CH10" s="756"/>
      <c r="CI10" s="756"/>
      <c r="CJ10" s="756"/>
      <c r="CK10" s="756"/>
      <c r="CL10" s="756"/>
    </row>
    <row r="11" spans="1:91" s="788" customFormat="1">
      <c r="A11" s="756"/>
      <c r="B11" s="782">
        <v>1936</v>
      </c>
      <c r="C11" s="796">
        <v>0.93641416306147707</v>
      </c>
      <c r="D11" s="796">
        <v>1.0958298982693933</v>
      </c>
      <c r="E11" s="756"/>
      <c r="F11" s="756"/>
      <c r="G11" s="797">
        <v>0.15941573520791619</v>
      </c>
      <c r="H11" s="795"/>
      <c r="I11" s="756"/>
      <c r="J11" s="756"/>
      <c r="K11" s="756"/>
      <c r="L11" s="756"/>
      <c r="M11" s="756"/>
      <c r="N11" s="756"/>
      <c r="O11" s="756"/>
      <c r="P11" s="756"/>
      <c r="Q11" s="756"/>
      <c r="R11" s="756"/>
      <c r="S11" s="756"/>
      <c r="T11" s="756"/>
      <c r="U11" s="756"/>
      <c r="V11" s="756"/>
      <c r="W11" s="756"/>
      <c r="X11" s="756"/>
      <c r="Y11" s="756"/>
      <c r="Z11" s="756"/>
      <c r="AA11" s="756"/>
      <c r="AB11" s="756"/>
      <c r="AC11" s="756"/>
      <c r="AD11" s="756"/>
      <c r="AE11" s="756"/>
      <c r="AF11" s="756"/>
      <c r="AG11" s="756"/>
      <c r="AH11" s="756"/>
      <c r="AI11" s="756"/>
      <c r="AJ11" s="756"/>
      <c r="AK11" s="756"/>
      <c r="AL11" s="756"/>
      <c r="AM11" s="756"/>
      <c r="AN11" s="756"/>
      <c r="AO11" s="756"/>
      <c r="AP11" s="756"/>
      <c r="AQ11" s="756"/>
      <c r="AR11" s="756"/>
      <c r="AS11" s="756"/>
      <c r="AT11" s="756"/>
      <c r="AU11" s="756"/>
      <c r="AV11" s="756"/>
      <c r="AW11" s="756"/>
      <c r="AX11" s="756"/>
      <c r="AY11" s="756"/>
      <c r="AZ11" s="756"/>
      <c r="BA11" s="756"/>
      <c r="BB11" s="756"/>
      <c r="BC11" s="756"/>
      <c r="BD11" s="756"/>
      <c r="BE11" s="756"/>
      <c r="BF11" s="756"/>
      <c r="BG11" s="756"/>
      <c r="BH11" s="756"/>
      <c r="BI11" s="756"/>
      <c r="BJ11" s="756"/>
      <c r="BK11" s="756"/>
      <c r="BL11" s="756"/>
      <c r="BM11" s="756"/>
      <c r="BN11" s="756"/>
      <c r="BO11" s="756"/>
      <c r="BP11" s="756"/>
      <c r="BQ11" s="756"/>
      <c r="BR11" s="756"/>
      <c r="BS11" s="756"/>
      <c r="BT11" s="756"/>
      <c r="BU11" s="756"/>
      <c r="BV11" s="756"/>
      <c r="BW11" s="756"/>
      <c r="BX11" s="756"/>
      <c r="BY11" s="756"/>
      <c r="BZ11" s="756"/>
      <c r="CA11" s="756"/>
      <c r="CB11" s="756"/>
      <c r="CC11" s="756"/>
      <c r="CD11" s="756"/>
      <c r="CE11" s="756"/>
      <c r="CF11" s="756"/>
      <c r="CG11" s="756"/>
      <c r="CH11" s="756"/>
      <c r="CI11" s="756"/>
      <c r="CJ11" s="756"/>
      <c r="CK11" s="756"/>
      <c r="CL11" s="756"/>
    </row>
    <row r="12" spans="1:91" s="788" customFormat="1">
      <c r="A12" s="756"/>
      <c r="B12" s="782">
        <v>1937</v>
      </c>
      <c r="C12" s="796"/>
      <c r="D12" s="796"/>
      <c r="E12" s="756"/>
      <c r="F12" s="756"/>
      <c r="G12" s="797"/>
      <c r="H12" s="795"/>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6"/>
      <c r="AL12" s="756"/>
      <c r="AM12" s="756"/>
      <c r="AN12" s="756"/>
      <c r="AO12" s="756"/>
      <c r="AP12" s="756"/>
      <c r="AQ12" s="756"/>
      <c r="AR12" s="756"/>
      <c r="AS12" s="756"/>
      <c r="AT12" s="756"/>
      <c r="AU12" s="756"/>
      <c r="AV12" s="756"/>
      <c r="AW12" s="756"/>
      <c r="AX12" s="756"/>
      <c r="AY12" s="756"/>
      <c r="AZ12" s="756"/>
      <c r="BA12" s="756"/>
      <c r="BB12" s="756"/>
      <c r="BC12" s="756"/>
      <c r="BD12" s="756"/>
      <c r="BE12" s="756"/>
      <c r="BF12" s="756"/>
      <c r="BG12" s="756"/>
      <c r="BH12" s="756"/>
      <c r="BI12" s="756"/>
      <c r="BJ12" s="756"/>
      <c r="BK12" s="756"/>
      <c r="BL12" s="756"/>
      <c r="BM12" s="756"/>
      <c r="BN12" s="756"/>
      <c r="BO12" s="756"/>
      <c r="BP12" s="756"/>
      <c r="BQ12" s="756"/>
      <c r="BR12" s="756"/>
      <c r="BS12" s="756"/>
      <c r="BT12" s="756"/>
      <c r="BU12" s="756"/>
      <c r="BV12" s="756"/>
      <c r="BW12" s="756"/>
      <c r="BX12" s="756"/>
      <c r="BY12" s="756"/>
      <c r="BZ12" s="756"/>
      <c r="CA12" s="756"/>
      <c r="CB12" s="756"/>
      <c r="CC12" s="756"/>
      <c r="CD12" s="756"/>
      <c r="CE12" s="756"/>
      <c r="CF12" s="756"/>
      <c r="CG12" s="756"/>
      <c r="CH12" s="756"/>
      <c r="CI12" s="756"/>
      <c r="CJ12" s="756"/>
      <c r="CK12" s="756"/>
      <c r="CL12" s="756"/>
    </row>
    <row r="13" spans="1:91" s="788" customFormat="1">
      <c r="A13" s="756"/>
      <c r="B13" s="782">
        <v>1938</v>
      </c>
      <c r="C13" s="796">
        <v>0.94569435187786233</v>
      </c>
      <c r="D13" s="796">
        <v>1.0986363449265169</v>
      </c>
      <c r="E13" s="756"/>
      <c r="F13" s="756"/>
      <c r="G13" s="797">
        <v>0.15294199304865452</v>
      </c>
      <c r="H13" s="795"/>
      <c r="I13" s="756"/>
      <c r="J13" s="756"/>
      <c r="K13" s="756"/>
      <c r="L13" s="756"/>
      <c r="M13" s="756"/>
      <c r="N13" s="756"/>
      <c r="O13" s="756"/>
      <c r="P13" s="756"/>
      <c r="Q13" s="756"/>
      <c r="R13" s="756"/>
      <c r="S13" s="756"/>
      <c r="T13" s="756"/>
      <c r="U13" s="756"/>
      <c r="V13" s="756"/>
      <c r="W13" s="756"/>
      <c r="X13" s="756"/>
      <c r="Y13" s="756"/>
      <c r="Z13" s="756"/>
      <c r="AA13" s="756"/>
      <c r="AB13" s="756"/>
      <c r="AC13" s="756"/>
      <c r="AD13" s="756"/>
      <c r="AE13" s="756"/>
      <c r="AF13" s="756"/>
      <c r="AG13" s="756"/>
      <c r="AH13" s="756"/>
      <c r="AI13" s="756"/>
      <c r="AJ13" s="756"/>
      <c r="AK13" s="756"/>
      <c r="AL13" s="756"/>
      <c r="AM13" s="756"/>
      <c r="AN13" s="756"/>
      <c r="AO13" s="756"/>
      <c r="AP13" s="756"/>
      <c r="AQ13" s="756"/>
      <c r="AR13" s="756"/>
      <c r="AS13" s="756"/>
      <c r="AT13" s="756"/>
      <c r="AU13" s="756"/>
      <c r="AV13" s="756"/>
      <c r="AW13" s="756"/>
      <c r="AX13" s="756"/>
      <c r="AY13" s="756"/>
      <c r="AZ13" s="756"/>
      <c r="BA13" s="756"/>
      <c r="BB13" s="756"/>
      <c r="BC13" s="756"/>
      <c r="BD13" s="756"/>
      <c r="BE13" s="756"/>
      <c r="BF13" s="756"/>
      <c r="BG13" s="756"/>
      <c r="BH13" s="756"/>
      <c r="BI13" s="756"/>
      <c r="BJ13" s="756"/>
      <c r="BK13" s="756"/>
      <c r="BL13" s="756"/>
      <c r="BM13" s="756"/>
      <c r="BN13" s="756"/>
      <c r="BO13" s="756"/>
      <c r="BP13" s="756"/>
      <c r="BQ13" s="756"/>
      <c r="BR13" s="756"/>
      <c r="BS13" s="756"/>
      <c r="BT13" s="756"/>
      <c r="BU13" s="756"/>
      <c r="BV13" s="756"/>
      <c r="BW13" s="756"/>
      <c r="BX13" s="756"/>
      <c r="BY13" s="756"/>
      <c r="BZ13" s="756"/>
      <c r="CA13" s="756"/>
      <c r="CB13" s="756"/>
      <c r="CC13" s="756"/>
      <c r="CD13" s="756"/>
      <c r="CE13" s="756"/>
      <c r="CF13" s="756"/>
      <c r="CG13" s="756"/>
      <c r="CH13" s="756"/>
      <c r="CI13" s="756"/>
      <c r="CJ13" s="756"/>
      <c r="CK13" s="756"/>
      <c r="CL13" s="756"/>
    </row>
    <row r="14" spans="1:91" s="788" customFormat="1">
      <c r="A14" s="756"/>
      <c r="B14" s="782">
        <v>1939</v>
      </c>
      <c r="C14" s="796"/>
      <c r="D14" s="796"/>
      <c r="E14" s="756"/>
      <c r="F14" s="756"/>
      <c r="G14" s="797"/>
      <c r="H14" s="795"/>
      <c r="I14" s="756"/>
      <c r="J14" s="756"/>
      <c r="K14" s="756"/>
      <c r="L14" s="756"/>
      <c r="M14" s="756"/>
      <c r="N14" s="756"/>
      <c r="O14" s="756"/>
      <c r="P14" s="756"/>
      <c r="Q14" s="756"/>
      <c r="R14" s="756"/>
      <c r="S14" s="756"/>
      <c r="T14" s="756"/>
      <c r="U14" s="756"/>
      <c r="V14" s="756"/>
      <c r="W14" s="756"/>
      <c r="X14" s="756"/>
      <c r="Y14" s="756"/>
      <c r="Z14" s="756"/>
      <c r="AA14" s="756"/>
      <c r="AB14" s="756"/>
      <c r="AC14" s="756"/>
      <c r="AD14" s="756"/>
      <c r="AE14" s="756"/>
      <c r="AF14" s="756"/>
      <c r="AG14" s="756"/>
      <c r="AH14" s="756"/>
      <c r="AI14" s="756"/>
      <c r="AJ14" s="756"/>
      <c r="AK14" s="756"/>
      <c r="AL14" s="756"/>
      <c r="AM14" s="756"/>
      <c r="AN14" s="756"/>
      <c r="AO14" s="756"/>
      <c r="AP14" s="756"/>
      <c r="AQ14" s="756"/>
      <c r="AR14" s="756"/>
      <c r="AS14" s="756"/>
      <c r="AT14" s="756"/>
      <c r="AU14" s="756"/>
      <c r="AV14" s="756"/>
      <c r="AW14" s="756"/>
      <c r="AX14" s="756"/>
      <c r="AY14" s="756"/>
      <c r="AZ14" s="756"/>
      <c r="BA14" s="756"/>
      <c r="BB14" s="756"/>
      <c r="BC14" s="756"/>
      <c r="BD14" s="756"/>
      <c r="BE14" s="756"/>
      <c r="BF14" s="756"/>
      <c r="BG14" s="756"/>
      <c r="BH14" s="756"/>
      <c r="BI14" s="756"/>
      <c r="BJ14" s="756"/>
      <c r="BK14" s="756"/>
      <c r="BL14" s="756"/>
      <c r="BM14" s="756"/>
      <c r="BN14" s="756"/>
      <c r="BO14" s="756"/>
      <c r="BP14" s="756"/>
      <c r="BQ14" s="756"/>
      <c r="BR14" s="756"/>
      <c r="BS14" s="756"/>
      <c r="BT14" s="756"/>
      <c r="BU14" s="756"/>
      <c r="BV14" s="756"/>
      <c r="BW14" s="756"/>
      <c r="BX14" s="756"/>
      <c r="BY14" s="756"/>
      <c r="BZ14" s="756"/>
      <c r="CA14" s="756"/>
      <c r="CB14" s="756"/>
      <c r="CC14" s="756"/>
      <c r="CD14" s="756"/>
      <c r="CE14" s="756"/>
      <c r="CF14" s="756"/>
      <c r="CG14" s="756"/>
      <c r="CH14" s="756"/>
      <c r="CI14" s="756"/>
      <c r="CJ14" s="756"/>
      <c r="CK14" s="756"/>
      <c r="CL14" s="756"/>
    </row>
    <row r="15" spans="1:91" s="788" customFormat="1">
      <c r="A15" s="756"/>
      <c r="B15" s="782">
        <v>1940</v>
      </c>
      <c r="C15" s="796">
        <v>0.95564256539496195</v>
      </c>
      <c r="D15" s="796">
        <v>1.1061113445077912</v>
      </c>
      <c r="E15" s="756"/>
      <c r="F15" s="756"/>
      <c r="G15" s="797">
        <v>0.1504687791128293</v>
      </c>
      <c r="H15" s="795"/>
      <c r="I15" s="756"/>
      <c r="J15" s="756"/>
      <c r="K15" s="756"/>
      <c r="L15" s="756"/>
      <c r="M15" s="756"/>
      <c r="N15" s="756"/>
      <c r="O15" s="756"/>
      <c r="P15" s="756"/>
      <c r="Q15" s="756"/>
      <c r="R15" s="756"/>
      <c r="S15" s="756"/>
      <c r="T15" s="756"/>
      <c r="U15" s="756"/>
      <c r="V15" s="756"/>
      <c r="W15" s="756"/>
      <c r="X15" s="756"/>
      <c r="Y15" s="756"/>
      <c r="Z15" s="756"/>
      <c r="AA15" s="756"/>
      <c r="AB15" s="756"/>
      <c r="AC15" s="756"/>
      <c r="AD15" s="756"/>
      <c r="AE15" s="756"/>
      <c r="AF15" s="756"/>
      <c r="AG15" s="756"/>
      <c r="AH15" s="756"/>
      <c r="AI15" s="756"/>
      <c r="AJ15" s="756"/>
      <c r="AK15" s="756"/>
      <c r="AL15" s="756"/>
      <c r="AM15" s="756"/>
      <c r="AN15" s="756"/>
      <c r="AO15" s="756"/>
      <c r="AP15" s="756"/>
      <c r="AQ15" s="756"/>
      <c r="AR15" s="756"/>
      <c r="AS15" s="756"/>
      <c r="AT15" s="756"/>
      <c r="AU15" s="756"/>
      <c r="AV15" s="756"/>
      <c r="AW15" s="756"/>
      <c r="AX15" s="756"/>
      <c r="AY15" s="756"/>
      <c r="AZ15" s="756"/>
      <c r="BA15" s="756"/>
      <c r="BB15" s="756"/>
      <c r="BC15" s="756"/>
      <c r="BD15" s="756"/>
      <c r="BE15" s="756"/>
      <c r="BF15" s="756"/>
      <c r="BG15" s="756"/>
      <c r="BH15" s="756"/>
      <c r="BI15" s="756"/>
      <c r="BJ15" s="756"/>
      <c r="BK15" s="756"/>
      <c r="BL15" s="756"/>
      <c r="BM15" s="756"/>
      <c r="BN15" s="756"/>
      <c r="BO15" s="756"/>
      <c r="BP15" s="756"/>
      <c r="BQ15" s="756"/>
      <c r="BR15" s="756"/>
      <c r="BS15" s="756"/>
      <c r="BT15" s="756"/>
      <c r="BU15" s="756"/>
      <c r="BV15" s="756"/>
      <c r="BW15" s="756"/>
      <c r="BX15" s="756"/>
      <c r="BY15" s="756"/>
      <c r="BZ15" s="756"/>
      <c r="CA15" s="756"/>
      <c r="CB15" s="756"/>
      <c r="CC15" s="756"/>
      <c r="CD15" s="756"/>
      <c r="CE15" s="756"/>
      <c r="CF15" s="756"/>
      <c r="CG15" s="756"/>
      <c r="CH15" s="756"/>
      <c r="CI15" s="756"/>
      <c r="CJ15" s="756"/>
      <c r="CK15" s="756"/>
      <c r="CL15" s="756"/>
    </row>
    <row r="16" spans="1:91" s="788" customFormat="1">
      <c r="A16" s="756"/>
      <c r="B16" s="782">
        <v>1941</v>
      </c>
      <c r="C16" s="796"/>
      <c r="D16" s="796"/>
      <c r="E16" s="756"/>
      <c r="F16" s="756"/>
      <c r="G16" s="797"/>
      <c r="H16" s="795"/>
      <c r="I16" s="756"/>
      <c r="J16" s="756"/>
      <c r="K16" s="756"/>
      <c r="L16" s="756"/>
      <c r="M16" s="756"/>
      <c r="N16" s="756"/>
      <c r="O16" s="756"/>
      <c r="P16" s="756"/>
      <c r="Q16" s="756"/>
      <c r="R16" s="756"/>
      <c r="S16" s="756"/>
      <c r="T16" s="756"/>
      <c r="U16" s="756"/>
      <c r="V16" s="756"/>
      <c r="W16" s="756"/>
      <c r="X16" s="756"/>
      <c r="Y16" s="756"/>
      <c r="Z16" s="756"/>
      <c r="AA16" s="756"/>
      <c r="AB16" s="756"/>
      <c r="AC16" s="756"/>
      <c r="AD16" s="756"/>
      <c r="AE16" s="756"/>
      <c r="AF16" s="756"/>
      <c r="AG16" s="756"/>
      <c r="AH16" s="756"/>
      <c r="AI16" s="756"/>
      <c r="AJ16" s="756"/>
      <c r="AK16" s="756"/>
      <c r="AL16" s="756"/>
      <c r="AM16" s="756"/>
      <c r="AN16" s="756"/>
      <c r="AO16" s="756"/>
      <c r="AP16" s="756"/>
      <c r="AQ16" s="756"/>
      <c r="AR16" s="756"/>
      <c r="AS16" s="756"/>
      <c r="AT16" s="756"/>
      <c r="AU16" s="756"/>
      <c r="AV16" s="756"/>
      <c r="AW16" s="756"/>
      <c r="AX16" s="756"/>
      <c r="AY16" s="756"/>
      <c r="AZ16" s="756"/>
      <c r="BA16" s="756"/>
      <c r="BB16" s="756"/>
      <c r="BC16" s="756"/>
      <c r="BD16" s="756"/>
      <c r="BE16" s="756"/>
      <c r="BF16" s="756"/>
      <c r="BG16" s="756"/>
      <c r="BH16" s="756"/>
      <c r="BI16" s="756"/>
      <c r="BJ16" s="756"/>
      <c r="BK16" s="756"/>
      <c r="BL16" s="756"/>
      <c r="BM16" s="756"/>
      <c r="BN16" s="756"/>
      <c r="BO16" s="756"/>
      <c r="BP16" s="756"/>
      <c r="BQ16" s="756"/>
      <c r="BR16" s="756"/>
      <c r="BS16" s="756"/>
      <c r="BT16" s="756"/>
      <c r="BU16" s="756"/>
      <c r="BV16" s="756"/>
      <c r="BW16" s="756"/>
      <c r="BX16" s="756"/>
      <c r="BY16" s="756"/>
      <c r="BZ16" s="756"/>
      <c r="CA16" s="756"/>
      <c r="CB16" s="756"/>
      <c r="CC16" s="756"/>
      <c r="CD16" s="756"/>
      <c r="CE16" s="756"/>
      <c r="CF16" s="756"/>
      <c r="CG16" s="756"/>
      <c r="CH16" s="756"/>
      <c r="CI16" s="756"/>
      <c r="CJ16" s="756"/>
      <c r="CK16" s="756"/>
      <c r="CL16" s="756"/>
    </row>
    <row r="17" spans="1:90" s="788" customFormat="1">
      <c r="A17" s="756"/>
      <c r="B17" s="782">
        <v>1942</v>
      </c>
      <c r="C17" s="796">
        <v>0.96405126254129014</v>
      </c>
      <c r="D17" s="796">
        <v>1.1101661816072641</v>
      </c>
      <c r="E17" s="756"/>
      <c r="F17" s="756"/>
      <c r="G17" s="797">
        <v>0.14611491906597396</v>
      </c>
      <c r="H17" s="795"/>
      <c r="I17" s="756"/>
      <c r="J17" s="756"/>
      <c r="K17" s="756"/>
      <c r="L17" s="756"/>
      <c r="M17" s="756"/>
      <c r="N17" s="756"/>
      <c r="O17" s="756"/>
      <c r="P17" s="756"/>
      <c r="Q17" s="756"/>
      <c r="R17" s="756"/>
      <c r="S17" s="756"/>
      <c r="T17" s="756"/>
      <c r="U17" s="756"/>
      <c r="V17" s="756"/>
      <c r="W17" s="756"/>
      <c r="X17" s="756"/>
      <c r="Y17" s="756"/>
      <c r="Z17" s="756"/>
      <c r="AA17" s="756"/>
      <c r="AB17" s="756"/>
      <c r="AC17" s="756"/>
      <c r="AD17" s="756"/>
      <c r="AE17" s="756"/>
      <c r="AF17" s="756"/>
      <c r="AG17" s="756"/>
      <c r="AH17" s="756"/>
      <c r="AI17" s="756"/>
      <c r="AJ17" s="756"/>
      <c r="AK17" s="756"/>
      <c r="AL17" s="756"/>
      <c r="AM17" s="756"/>
      <c r="AN17" s="756"/>
      <c r="AO17" s="756"/>
      <c r="AP17" s="756"/>
      <c r="AQ17" s="756"/>
      <c r="AR17" s="756"/>
      <c r="AS17" s="756"/>
      <c r="AT17" s="756"/>
      <c r="AU17" s="756"/>
      <c r="AV17" s="756"/>
      <c r="AW17" s="756"/>
      <c r="AX17" s="756"/>
      <c r="AY17" s="756"/>
      <c r="AZ17" s="756"/>
      <c r="BA17" s="756"/>
      <c r="BB17" s="756"/>
      <c r="BC17" s="756"/>
      <c r="BD17" s="756"/>
      <c r="BE17" s="756"/>
      <c r="BF17" s="756"/>
      <c r="BG17" s="756"/>
      <c r="BH17" s="756"/>
      <c r="BI17" s="756"/>
      <c r="BJ17" s="756"/>
      <c r="BK17" s="756"/>
      <c r="BL17" s="756"/>
      <c r="BM17" s="756"/>
      <c r="BN17" s="756"/>
      <c r="BO17" s="756"/>
      <c r="BP17" s="756"/>
      <c r="BQ17" s="756"/>
      <c r="BR17" s="756"/>
      <c r="BS17" s="756"/>
      <c r="BT17" s="756"/>
      <c r="BU17" s="756"/>
      <c r="BV17" s="756"/>
      <c r="BW17" s="756"/>
      <c r="BX17" s="756"/>
      <c r="BY17" s="756"/>
      <c r="BZ17" s="756"/>
      <c r="CA17" s="756"/>
      <c r="CB17" s="756"/>
      <c r="CC17" s="756"/>
      <c r="CD17" s="756"/>
      <c r="CE17" s="756"/>
      <c r="CF17" s="756"/>
      <c r="CG17" s="756"/>
      <c r="CH17" s="756"/>
      <c r="CI17" s="756"/>
      <c r="CJ17" s="756"/>
      <c r="CK17" s="756"/>
      <c r="CL17" s="756"/>
    </row>
    <row r="18" spans="1:90" s="788" customFormat="1">
      <c r="A18" s="756"/>
      <c r="B18" s="782">
        <v>1943</v>
      </c>
      <c r="C18" s="796">
        <v>0.9677469189576805</v>
      </c>
      <c r="D18" s="796">
        <v>1.1129655696261762</v>
      </c>
      <c r="E18" s="756"/>
      <c r="F18" s="756"/>
      <c r="G18" s="797">
        <v>0.14521865066849571</v>
      </c>
      <c r="H18" s="795"/>
      <c r="I18" s="756"/>
      <c r="J18" s="756"/>
      <c r="K18" s="756"/>
      <c r="L18" s="756"/>
      <c r="M18" s="756"/>
      <c r="N18" s="756"/>
      <c r="O18" s="756"/>
      <c r="P18" s="756"/>
      <c r="Q18" s="756"/>
      <c r="R18" s="756"/>
      <c r="S18" s="756"/>
      <c r="T18" s="756"/>
      <c r="U18" s="756"/>
      <c r="V18" s="756"/>
      <c r="W18" s="756"/>
      <c r="X18" s="756"/>
      <c r="Y18" s="756"/>
      <c r="Z18" s="756"/>
      <c r="AA18" s="756"/>
      <c r="AB18" s="756"/>
      <c r="AC18" s="756"/>
      <c r="AD18" s="756"/>
      <c r="AE18" s="756"/>
      <c r="AF18" s="756"/>
      <c r="AG18" s="756"/>
      <c r="AH18" s="756"/>
      <c r="AI18" s="756"/>
      <c r="AJ18" s="756"/>
      <c r="AK18" s="756"/>
      <c r="AL18" s="756"/>
      <c r="AM18" s="756"/>
      <c r="AN18" s="756"/>
      <c r="AO18" s="756"/>
      <c r="AP18" s="756"/>
      <c r="AQ18" s="756"/>
      <c r="AR18" s="756"/>
      <c r="AS18" s="756"/>
      <c r="AT18" s="756"/>
      <c r="AU18" s="756"/>
      <c r="AV18" s="756"/>
      <c r="AW18" s="756"/>
      <c r="AX18" s="756"/>
      <c r="AY18" s="756"/>
      <c r="AZ18" s="756"/>
      <c r="BA18" s="756"/>
      <c r="BB18" s="756"/>
      <c r="BC18" s="756"/>
      <c r="BD18" s="756"/>
      <c r="BE18" s="756"/>
      <c r="BF18" s="756"/>
      <c r="BG18" s="756"/>
      <c r="BH18" s="756"/>
      <c r="BI18" s="756"/>
      <c r="BJ18" s="756"/>
      <c r="BK18" s="756"/>
      <c r="BL18" s="756"/>
      <c r="BM18" s="756"/>
      <c r="BN18" s="756"/>
      <c r="BO18" s="756"/>
      <c r="BP18" s="756"/>
      <c r="BQ18" s="756"/>
      <c r="BR18" s="756"/>
      <c r="BS18" s="756"/>
      <c r="BT18" s="756"/>
      <c r="BU18" s="756"/>
      <c r="BV18" s="756"/>
      <c r="BW18" s="756"/>
      <c r="BX18" s="756"/>
      <c r="BY18" s="756"/>
      <c r="BZ18" s="756"/>
      <c r="CA18" s="756"/>
      <c r="CB18" s="756"/>
      <c r="CC18" s="756"/>
      <c r="CD18" s="756"/>
      <c r="CE18" s="756"/>
      <c r="CF18" s="756"/>
      <c r="CG18" s="756"/>
      <c r="CH18" s="756"/>
      <c r="CI18" s="756"/>
      <c r="CJ18" s="756"/>
      <c r="CK18" s="756"/>
      <c r="CL18" s="756"/>
    </row>
    <row r="19" spans="1:90" s="788" customFormat="1">
      <c r="A19" s="756"/>
      <c r="B19" s="782">
        <v>1944</v>
      </c>
      <c r="C19" s="796">
        <v>0.96883335364537038</v>
      </c>
      <c r="D19" s="796">
        <v>1.1125658825670126</v>
      </c>
      <c r="E19" s="756"/>
      <c r="F19" s="756"/>
      <c r="G19" s="797">
        <v>0.14373252892164223</v>
      </c>
      <c r="H19" s="795"/>
      <c r="I19" s="756"/>
      <c r="J19" s="756"/>
      <c r="K19" s="756"/>
      <c r="L19" s="756"/>
      <c r="M19" s="756"/>
      <c r="N19" s="756"/>
      <c r="O19" s="756"/>
      <c r="P19" s="756"/>
      <c r="Q19" s="756"/>
      <c r="R19" s="756"/>
      <c r="S19" s="756"/>
      <c r="T19" s="756"/>
      <c r="U19" s="756"/>
      <c r="V19" s="756"/>
      <c r="W19" s="756"/>
      <c r="X19" s="756"/>
      <c r="Y19" s="756"/>
      <c r="Z19" s="756"/>
      <c r="AA19" s="756"/>
      <c r="AB19" s="756"/>
      <c r="AC19" s="756"/>
      <c r="AD19" s="756"/>
      <c r="AE19" s="756"/>
      <c r="AF19" s="756"/>
      <c r="AG19" s="756"/>
      <c r="AH19" s="756"/>
      <c r="AI19" s="756"/>
      <c r="AJ19" s="756"/>
      <c r="AK19" s="756"/>
      <c r="AL19" s="756"/>
      <c r="AM19" s="756"/>
      <c r="AN19" s="756"/>
      <c r="AO19" s="756"/>
      <c r="AP19" s="756"/>
      <c r="AQ19" s="756"/>
      <c r="AR19" s="756"/>
      <c r="AS19" s="756"/>
      <c r="AT19" s="756"/>
      <c r="AU19" s="756"/>
      <c r="AV19" s="756"/>
      <c r="AW19" s="756"/>
      <c r="AX19" s="756"/>
      <c r="AY19" s="756"/>
      <c r="AZ19" s="756"/>
      <c r="BA19" s="756"/>
      <c r="BB19" s="756"/>
      <c r="BC19" s="756"/>
      <c r="BD19" s="756"/>
      <c r="BE19" s="756"/>
      <c r="BF19" s="756"/>
      <c r="BG19" s="756"/>
      <c r="BH19" s="756"/>
      <c r="BI19" s="756"/>
      <c r="BJ19" s="756"/>
      <c r="BK19" s="756"/>
      <c r="BL19" s="756"/>
      <c r="BM19" s="756"/>
      <c r="BN19" s="756"/>
      <c r="BO19" s="756"/>
      <c r="BP19" s="756"/>
      <c r="BQ19" s="756"/>
      <c r="BR19" s="756"/>
      <c r="BS19" s="756"/>
      <c r="BT19" s="756"/>
      <c r="BU19" s="756"/>
      <c r="BV19" s="756"/>
      <c r="BW19" s="756"/>
      <c r="BX19" s="756"/>
      <c r="BY19" s="756"/>
      <c r="BZ19" s="756"/>
      <c r="CA19" s="756"/>
      <c r="CB19" s="756"/>
      <c r="CC19" s="756"/>
      <c r="CD19" s="756"/>
      <c r="CE19" s="756"/>
      <c r="CF19" s="756"/>
      <c r="CG19" s="756"/>
      <c r="CH19" s="756"/>
      <c r="CI19" s="756"/>
      <c r="CJ19" s="756"/>
      <c r="CK19" s="756"/>
      <c r="CL19" s="756"/>
    </row>
    <row r="20" spans="1:90" s="788" customFormat="1">
      <c r="A20" s="756"/>
      <c r="B20" s="782">
        <v>1945</v>
      </c>
      <c r="C20" s="796">
        <v>0.96644455444149124</v>
      </c>
      <c r="D20" s="796">
        <v>1.1074821139679691</v>
      </c>
      <c r="E20" s="756"/>
      <c r="F20" s="756"/>
      <c r="G20" s="797">
        <v>0.1410375595264779</v>
      </c>
      <c r="H20" s="795"/>
      <c r="I20" s="756"/>
      <c r="J20" s="756"/>
      <c r="K20" s="756"/>
      <c r="L20" s="756"/>
      <c r="M20" s="756"/>
      <c r="N20" s="756"/>
      <c r="O20" s="756"/>
      <c r="P20" s="756"/>
      <c r="Q20" s="756"/>
      <c r="R20" s="756"/>
      <c r="S20" s="756"/>
      <c r="T20" s="756"/>
      <c r="U20" s="756"/>
      <c r="V20" s="756"/>
      <c r="W20" s="756"/>
      <c r="X20" s="756"/>
      <c r="Y20" s="756"/>
      <c r="Z20" s="756"/>
      <c r="AA20" s="756"/>
      <c r="AB20" s="756"/>
      <c r="AC20" s="756"/>
      <c r="AD20" s="756"/>
      <c r="AE20" s="756"/>
      <c r="AF20" s="756"/>
      <c r="AG20" s="756"/>
      <c r="AH20" s="756"/>
      <c r="AI20" s="756"/>
      <c r="AJ20" s="756"/>
      <c r="AK20" s="756"/>
      <c r="AL20" s="756"/>
      <c r="AM20" s="756"/>
      <c r="AN20" s="756"/>
      <c r="AO20" s="756"/>
      <c r="AP20" s="756"/>
      <c r="AQ20" s="756"/>
      <c r="AR20" s="756"/>
      <c r="AS20" s="756"/>
      <c r="AT20" s="756"/>
      <c r="AU20" s="756"/>
      <c r="AV20" s="756"/>
      <c r="AW20" s="756"/>
      <c r="AX20" s="756"/>
      <c r="AY20" s="756"/>
      <c r="AZ20" s="756"/>
      <c r="BA20" s="756"/>
      <c r="BB20" s="756"/>
      <c r="BC20" s="756"/>
      <c r="BD20" s="756"/>
      <c r="BE20" s="756"/>
      <c r="BF20" s="756"/>
      <c r="BG20" s="756"/>
      <c r="BH20" s="756"/>
      <c r="BI20" s="756"/>
      <c r="BJ20" s="756"/>
      <c r="BK20" s="756"/>
      <c r="BL20" s="756"/>
      <c r="BM20" s="756"/>
      <c r="BN20" s="756"/>
      <c r="BO20" s="756"/>
      <c r="BP20" s="756"/>
      <c r="BQ20" s="756"/>
      <c r="BR20" s="756"/>
      <c r="BS20" s="756"/>
      <c r="BT20" s="756"/>
      <c r="BU20" s="756"/>
      <c r="BV20" s="756"/>
      <c r="BW20" s="756"/>
      <c r="BX20" s="756"/>
      <c r="BY20" s="756"/>
      <c r="BZ20" s="756"/>
      <c r="CA20" s="756"/>
      <c r="CB20" s="756"/>
      <c r="CC20" s="756"/>
      <c r="CD20" s="756"/>
      <c r="CE20" s="756"/>
      <c r="CF20" s="756"/>
      <c r="CG20" s="756"/>
      <c r="CH20" s="756"/>
      <c r="CI20" s="756"/>
      <c r="CJ20" s="756"/>
      <c r="CK20" s="756"/>
      <c r="CL20" s="756"/>
    </row>
    <row r="21" spans="1:90" s="788" customFormat="1">
      <c r="A21" s="756"/>
      <c r="B21" s="782">
        <v>1946</v>
      </c>
      <c r="C21" s="796">
        <v>0.96632364685388517</v>
      </c>
      <c r="D21" s="796">
        <v>1.1033844208768508</v>
      </c>
      <c r="E21" s="756"/>
      <c r="F21" s="756"/>
      <c r="G21" s="797">
        <v>0.13706077402296568</v>
      </c>
      <c r="H21" s="795"/>
      <c r="I21" s="756"/>
      <c r="J21" s="756"/>
      <c r="K21" s="756"/>
      <c r="L21" s="756"/>
      <c r="M21" s="756"/>
      <c r="N21" s="756"/>
      <c r="O21" s="756"/>
      <c r="P21" s="756"/>
      <c r="Q21" s="756"/>
      <c r="R21" s="756"/>
      <c r="S21" s="756"/>
      <c r="T21" s="756"/>
      <c r="U21" s="756"/>
      <c r="V21" s="756"/>
      <c r="W21" s="756"/>
      <c r="X21" s="756"/>
      <c r="Y21" s="756"/>
      <c r="Z21" s="756"/>
      <c r="AA21" s="756"/>
      <c r="AB21" s="756"/>
      <c r="AC21" s="756"/>
      <c r="AD21" s="756"/>
      <c r="AE21" s="756"/>
      <c r="AF21" s="756"/>
      <c r="AG21" s="756"/>
      <c r="AH21" s="756"/>
      <c r="AI21" s="756"/>
      <c r="AJ21" s="756"/>
      <c r="AK21" s="756"/>
      <c r="AL21" s="756"/>
      <c r="AM21" s="756"/>
      <c r="AN21" s="756"/>
      <c r="AO21" s="756"/>
      <c r="AP21" s="756"/>
      <c r="AQ21" s="756"/>
      <c r="AR21" s="756"/>
      <c r="AS21" s="756"/>
      <c r="AT21" s="756"/>
      <c r="AU21" s="756"/>
      <c r="AV21" s="756"/>
      <c r="AW21" s="756"/>
      <c r="AX21" s="756"/>
      <c r="AY21" s="756"/>
      <c r="AZ21" s="756"/>
      <c r="BA21" s="756"/>
      <c r="BB21" s="756"/>
      <c r="BC21" s="756"/>
      <c r="BD21" s="756"/>
      <c r="BE21" s="756"/>
      <c r="BF21" s="756"/>
      <c r="BG21" s="756"/>
      <c r="BH21" s="756"/>
      <c r="BI21" s="756"/>
      <c r="BJ21" s="756"/>
      <c r="BK21" s="756"/>
      <c r="BL21" s="756"/>
      <c r="BM21" s="756"/>
      <c r="BN21" s="756"/>
      <c r="BO21" s="756"/>
      <c r="BP21" s="756"/>
      <c r="BQ21" s="756"/>
      <c r="BR21" s="756"/>
      <c r="BS21" s="756"/>
      <c r="BT21" s="756"/>
      <c r="BU21" s="756"/>
      <c r="BV21" s="756"/>
      <c r="BW21" s="756"/>
      <c r="BX21" s="756"/>
      <c r="BY21" s="756"/>
      <c r="BZ21" s="756"/>
      <c r="CA21" s="756"/>
      <c r="CB21" s="756"/>
      <c r="CC21" s="756"/>
      <c r="CD21" s="756"/>
      <c r="CE21" s="756"/>
      <c r="CF21" s="756"/>
      <c r="CG21" s="756"/>
      <c r="CH21" s="756"/>
      <c r="CI21" s="756"/>
      <c r="CJ21" s="756"/>
      <c r="CK21" s="756"/>
      <c r="CL21" s="756"/>
    </row>
    <row r="22" spans="1:90" s="788" customFormat="1">
      <c r="A22" s="756"/>
      <c r="B22" s="782">
        <v>1947</v>
      </c>
      <c r="C22" s="796">
        <v>0.96535729010694382</v>
      </c>
      <c r="D22" s="796">
        <v>1.0996101008502339</v>
      </c>
      <c r="E22" s="756"/>
      <c r="F22" s="756"/>
      <c r="G22" s="797">
        <v>0.1342528107432901</v>
      </c>
      <c r="H22" s="795"/>
      <c r="I22" s="756"/>
      <c r="J22" s="756"/>
      <c r="K22" s="756"/>
      <c r="L22" s="756"/>
      <c r="M22" s="756"/>
      <c r="N22" s="756"/>
      <c r="O22" s="756"/>
      <c r="P22" s="756"/>
      <c r="Q22" s="756"/>
      <c r="R22" s="756"/>
      <c r="S22" s="756"/>
      <c r="T22" s="756"/>
      <c r="U22" s="756"/>
      <c r="V22" s="756"/>
      <c r="W22" s="756"/>
      <c r="X22" s="756"/>
      <c r="Y22" s="756"/>
      <c r="Z22" s="756"/>
      <c r="AA22" s="756"/>
      <c r="AB22" s="756"/>
      <c r="AC22" s="756"/>
      <c r="AD22" s="756"/>
      <c r="AE22" s="756"/>
      <c r="AF22" s="756"/>
      <c r="AG22" s="756"/>
      <c r="AH22" s="756"/>
      <c r="AI22" s="756"/>
      <c r="AJ22" s="756"/>
      <c r="AK22" s="756"/>
      <c r="AL22" s="756"/>
      <c r="AM22" s="756"/>
      <c r="AN22" s="756"/>
      <c r="AO22" s="756"/>
      <c r="AP22" s="756"/>
      <c r="AQ22" s="756"/>
      <c r="AR22" s="756"/>
      <c r="AS22" s="756"/>
      <c r="AT22" s="756"/>
      <c r="AU22" s="756"/>
      <c r="AV22" s="756"/>
      <c r="AW22" s="756"/>
      <c r="AX22" s="756"/>
      <c r="AY22" s="756"/>
      <c r="AZ22" s="756"/>
      <c r="BA22" s="756"/>
      <c r="BB22" s="756"/>
      <c r="BC22" s="756"/>
      <c r="BD22" s="756"/>
      <c r="BE22" s="756"/>
      <c r="BF22" s="756"/>
      <c r="BG22" s="756"/>
      <c r="BH22" s="756"/>
      <c r="BI22" s="756"/>
      <c r="BJ22" s="756"/>
      <c r="BK22" s="756"/>
      <c r="BL22" s="756"/>
      <c r="BM22" s="756"/>
      <c r="BN22" s="756"/>
      <c r="BO22" s="756"/>
      <c r="BP22" s="756"/>
      <c r="BQ22" s="756"/>
      <c r="BR22" s="756"/>
      <c r="BS22" s="756"/>
      <c r="BT22" s="756"/>
      <c r="BU22" s="756"/>
      <c r="BV22" s="756"/>
      <c r="BW22" s="756"/>
      <c r="BX22" s="756"/>
      <c r="BY22" s="756"/>
      <c r="BZ22" s="756"/>
      <c r="CA22" s="756"/>
      <c r="CB22" s="756"/>
      <c r="CC22" s="756"/>
      <c r="CD22" s="756"/>
      <c r="CE22" s="756"/>
      <c r="CF22" s="756"/>
      <c r="CG22" s="756"/>
      <c r="CH22" s="756"/>
      <c r="CI22" s="756"/>
      <c r="CJ22" s="756"/>
      <c r="CK22" s="756"/>
      <c r="CL22" s="756"/>
    </row>
    <row r="23" spans="1:90" s="788" customFormat="1">
      <c r="A23" s="756"/>
      <c r="B23" s="782">
        <v>1948</v>
      </c>
      <c r="C23" s="796">
        <v>0.96480833294513479</v>
      </c>
      <c r="D23" s="796">
        <v>1.0974482329985591</v>
      </c>
      <c r="E23" s="756"/>
      <c r="F23" s="756"/>
      <c r="G23" s="797">
        <v>0.1326399000534243</v>
      </c>
      <c r="H23" s="795"/>
      <c r="I23" s="756"/>
      <c r="J23" s="756"/>
      <c r="K23" s="756"/>
      <c r="L23" s="756"/>
      <c r="M23" s="756"/>
      <c r="N23" s="756"/>
      <c r="O23" s="756"/>
      <c r="P23" s="756"/>
      <c r="Q23" s="756"/>
      <c r="R23" s="756"/>
      <c r="S23" s="756"/>
      <c r="T23" s="756"/>
      <c r="U23" s="756"/>
      <c r="V23" s="756"/>
      <c r="W23" s="756"/>
      <c r="X23" s="756"/>
      <c r="Y23" s="756"/>
      <c r="Z23" s="756"/>
      <c r="AA23" s="756"/>
      <c r="AB23" s="756"/>
      <c r="AC23" s="756"/>
      <c r="AD23" s="756"/>
      <c r="AE23" s="756"/>
      <c r="AF23" s="756"/>
      <c r="AG23" s="756"/>
      <c r="AH23" s="756"/>
      <c r="AI23" s="756"/>
      <c r="AJ23" s="756"/>
      <c r="AK23" s="756"/>
      <c r="AL23" s="756"/>
      <c r="AM23" s="756"/>
      <c r="AN23" s="756"/>
      <c r="AO23" s="756"/>
      <c r="AP23" s="756"/>
      <c r="AQ23" s="756"/>
      <c r="AR23" s="756"/>
      <c r="AS23" s="756"/>
      <c r="AT23" s="756"/>
      <c r="AU23" s="756"/>
      <c r="AV23" s="756"/>
      <c r="AW23" s="756"/>
      <c r="AX23" s="756"/>
      <c r="AY23" s="756"/>
      <c r="AZ23" s="756"/>
      <c r="BA23" s="756"/>
      <c r="BB23" s="756"/>
      <c r="BC23" s="756"/>
      <c r="BD23" s="756"/>
      <c r="BE23" s="756"/>
      <c r="BF23" s="756"/>
      <c r="BG23" s="756"/>
      <c r="BH23" s="756"/>
      <c r="BI23" s="756"/>
      <c r="BJ23" s="756"/>
      <c r="BK23" s="756"/>
      <c r="BL23" s="756"/>
      <c r="BM23" s="756"/>
      <c r="BN23" s="756"/>
      <c r="BO23" s="756"/>
      <c r="BP23" s="756"/>
      <c r="BQ23" s="756"/>
      <c r="BR23" s="756"/>
      <c r="BS23" s="756"/>
      <c r="BT23" s="756"/>
      <c r="BU23" s="756"/>
      <c r="BV23" s="756"/>
      <c r="BW23" s="756"/>
      <c r="BX23" s="756"/>
      <c r="BY23" s="756"/>
      <c r="BZ23" s="756"/>
      <c r="CA23" s="756"/>
      <c r="CB23" s="756"/>
      <c r="CC23" s="756"/>
      <c r="CD23" s="756"/>
      <c r="CE23" s="756"/>
      <c r="CF23" s="756"/>
      <c r="CG23" s="756"/>
      <c r="CH23" s="756"/>
      <c r="CI23" s="756"/>
      <c r="CJ23" s="756"/>
      <c r="CK23" s="756"/>
      <c r="CL23" s="756"/>
    </row>
    <row r="24" spans="1:90" s="788" customFormat="1">
      <c r="A24" s="756"/>
      <c r="B24" s="782">
        <v>1949</v>
      </c>
      <c r="C24" s="796">
        <v>0.96556380674246722</v>
      </c>
      <c r="D24" s="796">
        <v>1.0970250478868018</v>
      </c>
      <c r="E24" s="756"/>
      <c r="F24" s="756"/>
      <c r="G24" s="797">
        <v>0.13146124114433455</v>
      </c>
      <c r="H24" s="795"/>
      <c r="I24" s="756"/>
      <c r="J24" s="756"/>
      <c r="K24" s="756"/>
      <c r="L24" s="756"/>
      <c r="M24" s="756"/>
      <c r="N24" s="756"/>
      <c r="O24" s="756"/>
      <c r="P24" s="756"/>
      <c r="Q24" s="756"/>
      <c r="R24" s="756"/>
      <c r="S24" s="756"/>
      <c r="T24" s="756"/>
      <c r="U24" s="756"/>
      <c r="V24" s="756"/>
      <c r="W24" s="756"/>
      <c r="X24" s="756"/>
      <c r="Y24" s="756"/>
      <c r="Z24" s="756"/>
      <c r="AA24" s="756"/>
      <c r="AB24" s="756"/>
      <c r="AC24" s="756"/>
      <c r="AD24" s="756"/>
      <c r="AE24" s="756"/>
      <c r="AF24" s="756"/>
      <c r="AG24" s="756"/>
      <c r="AH24" s="756"/>
      <c r="AI24" s="756"/>
      <c r="AJ24" s="756"/>
      <c r="AK24" s="756"/>
      <c r="AL24" s="756"/>
      <c r="AM24" s="756"/>
      <c r="AN24" s="756"/>
      <c r="AO24" s="756"/>
      <c r="AP24" s="756"/>
      <c r="AQ24" s="756"/>
      <c r="AR24" s="756"/>
      <c r="AS24" s="756"/>
      <c r="AT24" s="756"/>
      <c r="AU24" s="756"/>
      <c r="AV24" s="756"/>
      <c r="AW24" s="756"/>
      <c r="AX24" s="756"/>
      <c r="AY24" s="756"/>
      <c r="AZ24" s="756"/>
      <c r="BA24" s="756"/>
      <c r="BB24" s="756"/>
      <c r="BC24" s="756"/>
      <c r="BD24" s="756"/>
      <c r="BE24" s="756"/>
      <c r="BF24" s="756"/>
      <c r="BG24" s="756"/>
      <c r="BH24" s="756"/>
      <c r="BI24" s="756"/>
      <c r="BJ24" s="756"/>
      <c r="BK24" s="756"/>
      <c r="BL24" s="756"/>
      <c r="BM24" s="756"/>
      <c r="BN24" s="756"/>
      <c r="BO24" s="756"/>
      <c r="BP24" s="756"/>
      <c r="BQ24" s="756"/>
      <c r="BR24" s="756"/>
      <c r="BS24" s="756"/>
      <c r="BT24" s="756"/>
      <c r="BU24" s="756"/>
      <c r="BV24" s="756"/>
      <c r="BW24" s="756"/>
      <c r="BX24" s="756"/>
      <c r="BY24" s="756"/>
      <c r="BZ24" s="756"/>
      <c r="CA24" s="756"/>
      <c r="CB24" s="756"/>
      <c r="CC24" s="756"/>
      <c r="CD24" s="756"/>
      <c r="CE24" s="756"/>
      <c r="CF24" s="756"/>
      <c r="CG24" s="756"/>
      <c r="CH24" s="756"/>
      <c r="CI24" s="756"/>
      <c r="CJ24" s="756"/>
      <c r="CK24" s="756"/>
      <c r="CL24" s="756"/>
    </row>
    <row r="25" spans="1:90" s="788" customFormat="1">
      <c r="A25" s="756"/>
      <c r="B25" s="784">
        <v>1950</v>
      </c>
      <c r="C25" s="796">
        <v>0.97174080850190026</v>
      </c>
      <c r="D25" s="796">
        <v>1.1020578577087419</v>
      </c>
      <c r="E25" s="756"/>
      <c r="F25" s="756"/>
      <c r="G25" s="798">
        <v>0.13031704920684162</v>
      </c>
      <c r="H25" s="795"/>
      <c r="I25" s="756"/>
      <c r="J25" s="756"/>
      <c r="K25" s="756"/>
      <c r="L25" s="756"/>
      <c r="M25" s="756"/>
      <c r="N25" s="756"/>
      <c r="O25" s="756"/>
      <c r="P25" s="756"/>
      <c r="Q25" s="756"/>
      <c r="R25" s="756"/>
      <c r="S25" s="756"/>
      <c r="T25" s="756"/>
      <c r="U25" s="756"/>
      <c r="V25" s="756"/>
      <c r="W25" s="756"/>
      <c r="X25" s="756"/>
      <c r="Y25" s="756"/>
      <c r="Z25" s="756"/>
      <c r="AA25" s="756"/>
      <c r="AB25" s="756"/>
      <c r="AC25" s="756"/>
      <c r="AD25" s="756"/>
      <c r="AE25" s="756"/>
      <c r="AF25" s="756"/>
      <c r="AG25" s="756"/>
      <c r="AH25" s="756"/>
      <c r="AI25" s="756"/>
      <c r="AJ25" s="756"/>
      <c r="AK25" s="756"/>
      <c r="AL25" s="756"/>
      <c r="AM25" s="756"/>
      <c r="AN25" s="756"/>
      <c r="AO25" s="756"/>
      <c r="AP25" s="756"/>
      <c r="AQ25" s="756"/>
      <c r="AR25" s="756"/>
      <c r="AS25" s="756"/>
      <c r="AT25" s="756"/>
      <c r="AU25" s="756"/>
      <c r="AV25" s="756"/>
      <c r="AW25" s="756"/>
      <c r="AX25" s="756"/>
      <c r="AY25" s="756"/>
      <c r="AZ25" s="756"/>
      <c r="BA25" s="756"/>
      <c r="BB25" s="756"/>
      <c r="BC25" s="756"/>
      <c r="BD25" s="756"/>
      <c r="BE25" s="756"/>
      <c r="BF25" s="756"/>
      <c r="BG25" s="756"/>
      <c r="BH25" s="756"/>
      <c r="BI25" s="756"/>
      <c r="BJ25" s="756"/>
      <c r="BK25" s="756"/>
      <c r="BL25" s="756"/>
      <c r="BM25" s="756"/>
      <c r="BN25" s="756"/>
      <c r="BO25" s="756"/>
      <c r="BP25" s="756"/>
      <c r="BQ25" s="756"/>
      <c r="BR25" s="756"/>
      <c r="BS25" s="756"/>
      <c r="BT25" s="756"/>
      <c r="BU25" s="756"/>
      <c r="BV25" s="756"/>
      <c r="BW25" s="756"/>
      <c r="BX25" s="756"/>
      <c r="BY25" s="756"/>
      <c r="BZ25" s="756"/>
      <c r="CA25" s="756"/>
      <c r="CB25" s="756"/>
      <c r="CC25" s="756"/>
      <c r="CD25" s="756"/>
      <c r="CE25" s="756"/>
      <c r="CF25" s="756"/>
      <c r="CG25" s="756"/>
      <c r="CH25" s="756"/>
      <c r="CI25" s="756"/>
      <c r="CJ25" s="756"/>
      <c r="CK25" s="756"/>
      <c r="CL25" s="756"/>
    </row>
    <row r="26" spans="1:90" s="788" customFormat="1">
      <c r="A26" s="756"/>
      <c r="B26" s="782">
        <v>1951</v>
      </c>
      <c r="C26" s="796">
        <v>0.96807787750462293</v>
      </c>
      <c r="D26" s="796">
        <v>1.0983675053623367</v>
      </c>
      <c r="E26" s="756"/>
      <c r="F26" s="756"/>
      <c r="G26" s="797">
        <v>0.13028962785771381</v>
      </c>
      <c r="H26" s="795"/>
      <c r="I26" s="756"/>
      <c r="J26" s="756"/>
      <c r="K26" s="756"/>
      <c r="L26" s="756"/>
      <c r="M26" s="756"/>
      <c r="N26" s="756"/>
      <c r="O26" s="756"/>
      <c r="P26" s="756"/>
      <c r="Q26" s="756"/>
      <c r="R26" s="756"/>
      <c r="S26" s="756"/>
      <c r="T26" s="756"/>
      <c r="U26" s="756"/>
      <c r="V26" s="756"/>
      <c r="W26" s="756"/>
      <c r="X26" s="756"/>
      <c r="Y26" s="756"/>
      <c r="Z26" s="756"/>
      <c r="AA26" s="756"/>
      <c r="AB26" s="756"/>
      <c r="AC26" s="756"/>
      <c r="AD26" s="756"/>
      <c r="AE26" s="756"/>
      <c r="AF26" s="756"/>
      <c r="AG26" s="756"/>
      <c r="AH26" s="756"/>
      <c r="AI26" s="756"/>
      <c r="AJ26" s="756"/>
      <c r="AK26" s="756"/>
      <c r="AL26" s="756"/>
      <c r="AM26" s="756"/>
      <c r="AN26" s="756"/>
      <c r="AO26" s="756"/>
      <c r="AP26" s="756"/>
      <c r="AQ26" s="756"/>
      <c r="AR26" s="756"/>
      <c r="AS26" s="756"/>
      <c r="AT26" s="756"/>
      <c r="AU26" s="756"/>
      <c r="AV26" s="756"/>
      <c r="AW26" s="756"/>
      <c r="AX26" s="756"/>
      <c r="AY26" s="756"/>
      <c r="AZ26" s="756"/>
      <c r="BA26" s="756"/>
      <c r="BB26" s="756"/>
      <c r="BC26" s="756"/>
      <c r="BD26" s="756"/>
      <c r="BE26" s="756"/>
      <c r="BF26" s="756"/>
      <c r="BG26" s="756"/>
      <c r="BH26" s="756"/>
      <c r="BI26" s="756"/>
      <c r="BJ26" s="756"/>
      <c r="BK26" s="756"/>
      <c r="BL26" s="756"/>
      <c r="BM26" s="756"/>
      <c r="BN26" s="756"/>
      <c r="BO26" s="756"/>
      <c r="BP26" s="756"/>
      <c r="BQ26" s="756"/>
      <c r="BR26" s="756"/>
      <c r="BS26" s="756"/>
      <c r="BT26" s="756"/>
      <c r="BU26" s="756"/>
      <c r="BV26" s="756"/>
      <c r="BW26" s="756"/>
      <c r="BX26" s="756"/>
      <c r="BY26" s="756"/>
      <c r="BZ26" s="756"/>
      <c r="CA26" s="756"/>
      <c r="CB26" s="756"/>
      <c r="CC26" s="756"/>
      <c r="CD26" s="756"/>
      <c r="CE26" s="756"/>
      <c r="CF26" s="756"/>
      <c r="CG26" s="756"/>
      <c r="CH26" s="756"/>
      <c r="CI26" s="756"/>
      <c r="CJ26" s="756"/>
      <c r="CK26" s="756"/>
      <c r="CL26" s="756"/>
    </row>
    <row r="27" spans="1:90" s="788" customFormat="1">
      <c r="A27" s="756"/>
      <c r="B27" s="784">
        <v>1952</v>
      </c>
      <c r="C27" s="796">
        <v>0.96544139841255949</v>
      </c>
      <c r="D27" s="796">
        <v>1.0965745972040337</v>
      </c>
      <c r="E27" s="756"/>
      <c r="F27" s="756"/>
      <c r="G27" s="797">
        <v>0.13113319879147423</v>
      </c>
      <c r="H27" s="795"/>
      <c r="I27" s="756"/>
      <c r="J27" s="756"/>
      <c r="K27" s="756"/>
      <c r="L27" s="756"/>
      <c r="M27" s="756"/>
      <c r="N27" s="756"/>
      <c r="O27" s="756"/>
      <c r="P27" s="756"/>
      <c r="Q27" s="756"/>
      <c r="R27" s="756"/>
      <c r="S27" s="756"/>
      <c r="T27" s="756"/>
      <c r="U27" s="756"/>
      <c r="V27" s="756"/>
      <c r="W27" s="756"/>
      <c r="X27" s="756"/>
      <c r="Y27" s="756"/>
      <c r="Z27" s="756"/>
      <c r="AA27" s="756"/>
      <c r="AB27" s="756"/>
      <c r="AC27" s="756"/>
      <c r="AD27" s="756"/>
      <c r="AE27" s="756"/>
      <c r="AF27" s="756"/>
      <c r="AG27" s="756"/>
      <c r="AH27" s="756"/>
      <c r="AI27" s="756"/>
      <c r="AJ27" s="756"/>
      <c r="AK27" s="756"/>
      <c r="AL27" s="756"/>
      <c r="AM27" s="756"/>
      <c r="AN27" s="756"/>
      <c r="AO27" s="756"/>
      <c r="AP27" s="756"/>
      <c r="AQ27" s="756"/>
      <c r="AR27" s="756"/>
      <c r="AS27" s="756"/>
      <c r="AT27" s="756"/>
      <c r="AU27" s="756"/>
      <c r="AV27" s="756"/>
      <c r="AW27" s="756"/>
      <c r="AX27" s="756"/>
      <c r="AY27" s="756"/>
      <c r="AZ27" s="756"/>
      <c r="BA27" s="756"/>
      <c r="BB27" s="756"/>
      <c r="BC27" s="756"/>
      <c r="BD27" s="756"/>
      <c r="BE27" s="756"/>
      <c r="BF27" s="756"/>
      <c r="BG27" s="756"/>
      <c r="BH27" s="756"/>
      <c r="BI27" s="756"/>
      <c r="BJ27" s="756"/>
      <c r="BK27" s="756"/>
      <c r="BL27" s="756"/>
      <c r="BM27" s="756"/>
      <c r="BN27" s="756"/>
      <c r="BO27" s="756"/>
      <c r="BP27" s="756"/>
      <c r="BQ27" s="756"/>
      <c r="BR27" s="756"/>
      <c r="BS27" s="756"/>
      <c r="BT27" s="756"/>
      <c r="BU27" s="756"/>
      <c r="BV27" s="756"/>
      <c r="BW27" s="756"/>
      <c r="BX27" s="756"/>
      <c r="BY27" s="756"/>
      <c r="BZ27" s="756"/>
      <c r="CA27" s="756"/>
      <c r="CB27" s="756"/>
      <c r="CC27" s="756"/>
      <c r="CD27" s="756"/>
      <c r="CE27" s="756"/>
      <c r="CF27" s="756"/>
      <c r="CG27" s="756"/>
      <c r="CH27" s="756"/>
      <c r="CI27" s="756"/>
      <c r="CJ27" s="756"/>
      <c r="CK27" s="756"/>
      <c r="CL27" s="756"/>
    </row>
    <row r="28" spans="1:90" s="788" customFormat="1">
      <c r="A28" s="756"/>
      <c r="B28" s="782">
        <v>1953</v>
      </c>
      <c r="C28" s="796">
        <v>0.97258995077264587</v>
      </c>
      <c r="D28" s="796">
        <v>1.1051058418789459</v>
      </c>
      <c r="E28" s="756"/>
      <c r="F28" s="756"/>
      <c r="G28" s="797">
        <v>0.13251589110630002</v>
      </c>
      <c r="H28" s="795"/>
      <c r="I28" s="756"/>
      <c r="J28" s="756"/>
      <c r="K28" s="756"/>
      <c r="L28" s="756"/>
      <c r="M28" s="756"/>
      <c r="N28" s="756"/>
      <c r="O28" s="756"/>
      <c r="P28" s="756"/>
      <c r="Q28" s="756"/>
      <c r="R28" s="756"/>
      <c r="S28" s="756"/>
      <c r="T28" s="756"/>
      <c r="U28" s="756"/>
      <c r="V28" s="756"/>
      <c r="W28" s="756"/>
      <c r="X28" s="756"/>
      <c r="Y28" s="756"/>
      <c r="Z28" s="756"/>
      <c r="AA28" s="756"/>
      <c r="AB28" s="756"/>
      <c r="AC28" s="756"/>
      <c r="AD28" s="756"/>
      <c r="AE28" s="756"/>
      <c r="AF28" s="756"/>
      <c r="AG28" s="756"/>
      <c r="AH28" s="756"/>
      <c r="AI28" s="756"/>
      <c r="AJ28" s="756"/>
      <c r="AK28" s="756"/>
      <c r="AL28" s="756"/>
      <c r="AM28" s="756"/>
      <c r="AN28" s="756"/>
      <c r="AO28" s="756"/>
      <c r="AP28" s="756"/>
      <c r="AQ28" s="756"/>
      <c r="AR28" s="756"/>
      <c r="AS28" s="756"/>
      <c r="AT28" s="756"/>
      <c r="AU28" s="756"/>
      <c r="AV28" s="756"/>
      <c r="AW28" s="756"/>
      <c r="AX28" s="756"/>
      <c r="AY28" s="756"/>
      <c r="AZ28" s="756"/>
      <c r="BA28" s="756"/>
      <c r="BB28" s="756"/>
      <c r="BC28" s="756"/>
      <c r="BD28" s="756"/>
      <c r="BE28" s="756"/>
      <c r="BF28" s="756"/>
      <c r="BG28" s="756"/>
      <c r="BH28" s="756"/>
      <c r="BI28" s="756"/>
      <c r="BJ28" s="756"/>
      <c r="BK28" s="756"/>
      <c r="BL28" s="756"/>
      <c r="BM28" s="756"/>
      <c r="BN28" s="756"/>
      <c r="BO28" s="756"/>
      <c r="BP28" s="756"/>
      <c r="BQ28" s="756"/>
      <c r="BR28" s="756"/>
      <c r="BS28" s="756"/>
      <c r="BT28" s="756"/>
      <c r="BU28" s="756"/>
      <c r="BV28" s="756"/>
      <c r="BW28" s="756"/>
      <c r="BX28" s="756"/>
      <c r="BY28" s="756"/>
      <c r="BZ28" s="756"/>
      <c r="CA28" s="756"/>
      <c r="CB28" s="756"/>
      <c r="CC28" s="756"/>
      <c r="CD28" s="756"/>
      <c r="CE28" s="756"/>
      <c r="CF28" s="756"/>
      <c r="CG28" s="756"/>
      <c r="CH28" s="756"/>
      <c r="CI28" s="756"/>
      <c r="CJ28" s="756"/>
      <c r="CK28" s="756"/>
      <c r="CL28" s="756"/>
    </row>
    <row r="29" spans="1:90" s="788" customFormat="1">
      <c r="A29" s="756"/>
      <c r="B29" s="784">
        <v>1954</v>
      </c>
      <c r="C29" s="796">
        <v>0.9715131688277735</v>
      </c>
      <c r="D29" s="796">
        <v>1.099662402269483</v>
      </c>
      <c r="E29" s="756"/>
      <c r="F29" s="756"/>
      <c r="G29" s="797">
        <v>0.12814923344170948</v>
      </c>
      <c r="H29" s="795"/>
      <c r="I29" s="756"/>
      <c r="J29" s="756"/>
      <c r="K29" s="756"/>
      <c r="L29" s="756"/>
      <c r="M29" s="756"/>
      <c r="N29" s="756"/>
      <c r="O29" s="756"/>
      <c r="P29" s="756"/>
      <c r="Q29" s="756"/>
      <c r="R29" s="756"/>
      <c r="S29" s="756"/>
      <c r="T29" s="756"/>
      <c r="U29" s="756"/>
      <c r="V29" s="756"/>
      <c r="W29" s="756"/>
      <c r="X29" s="756"/>
      <c r="Y29" s="756"/>
      <c r="Z29" s="756"/>
      <c r="AA29" s="756"/>
      <c r="AB29" s="756"/>
      <c r="AC29" s="756"/>
      <c r="AD29" s="756"/>
      <c r="AE29" s="756"/>
      <c r="AF29" s="756"/>
      <c r="AG29" s="756"/>
      <c r="AH29" s="756"/>
      <c r="AI29" s="756"/>
      <c r="AJ29" s="756"/>
      <c r="AK29" s="756"/>
      <c r="AL29" s="756"/>
      <c r="AM29" s="756"/>
      <c r="AN29" s="756"/>
      <c r="AO29" s="756"/>
      <c r="AP29" s="756"/>
      <c r="AQ29" s="756"/>
      <c r="AR29" s="756"/>
      <c r="AS29" s="756"/>
      <c r="AT29" s="756"/>
      <c r="AU29" s="756"/>
      <c r="AV29" s="756"/>
      <c r="AW29" s="756"/>
      <c r="AX29" s="756"/>
      <c r="AY29" s="756"/>
      <c r="AZ29" s="756"/>
      <c r="BA29" s="756"/>
      <c r="BB29" s="756"/>
      <c r="BC29" s="756"/>
      <c r="BD29" s="756"/>
      <c r="BE29" s="756"/>
      <c r="BF29" s="756"/>
      <c r="BG29" s="756"/>
      <c r="BH29" s="756"/>
      <c r="BI29" s="756"/>
      <c r="BJ29" s="756"/>
      <c r="BK29" s="756"/>
      <c r="BL29" s="756"/>
      <c r="BM29" s="756"/>
      <c r="BN29" s="756"/>
      <c r="BO29" s="756"/>
      <c r="BP29" s="756"/>
      <c r="BQ29" s="756"/>
      <c r="BR29" s="756"/>
      <c r="BS29" s="756"/>
      <c r="BT29" s="756"/>
      <c r="BU29" s="756"/>
      <c r="BV29" s="756"/>
      <c r="BW29" s="756"/>
      <c r="BX29" s="756"/>
      <c r="BY29" s="756"/>
      <c r="BZ29" s="756"/>
      <c r="CA29" s="756"/>
      <c r="CB29" s="756"/>
      <c r="CC29" s="756"/>
      <c r="CD29" s="756"/>
      <c r="CE29" s="756"/>
      <c r="CF29" s="756"/>
      <c r="CG29" s="756"/>
      <c r="CH29" s="756"/>
      <c r="CI29" s="756"/>
      <c r="CJ29" s="756"/>
      <c r="CK29" s="756"/>
      <c r="CL29" s="756"/>
    </row>
    <row r="30" spans="1:90" s="788" customFormat="1">
      <c r="A30" s="756"/>
      <c r="B30" s="782">
        <v>1955</v>
      </c>
      <c r="C30" s="796">
        <v>0.97158085288776408</v>
      </c>
      <c r="D30" s="796">
        <v>1.0962621104809454</v>
      </c>
      <c r="E30" s="756"/>
      <c r="F30" s="756"/>
      <c r="G30" s="797">
        <v>0.12468125759318127</v>
      </c>
      <c r="H30" s="795"/>
      <c r="I30" s="756"/>
      <c r="J30" s="756"/>
      <c r="K30" s="756"/>
      <c r="L30" s="756"/>
      <c r="M30" s="756"/>
      <c r="N30" s="756"/>
      <c r="O30" s="756"/>
      <c r="P30" s="756"/>
      <c r="Q30" s="756"/>
      <c r="R30" s="756"/>
      <c r="S30" s="756"/>
      <c r="T30" s="756"/>
      <c r="U30" s="756"/>
      <c r="V30" s="756"/>
      <c r="W30" s="756"/>
      <c r="X30" s="756"/>
      <c r="Y30" s="756"/>
      <c r="Z30" s="756"/>
      <c r="AA30" s="756"/>
      <c r="AB30" s="756"/>
      <c r="AC30" s="756"/>
      <c r="AD30" s="756"/>
      <c r="AE30" s="756"/>
      <c r="AF30" s="756"/>
      <c r="AG30" s="756"/>
      <c r="AH30" s="756"/>
      <c r="AI30" s="756"/>
      <c r="AJ30" s="756"/>
      <c r="AK30" s="756"/>
      <c r="AL30" s="756"/>
      <c r="AM30" s="756"/>
      <c r="AN30" s="756"/>
      <c r="AO30" s="756"/>
      <c r="AP30" s="756"/>
      <c r="AQ30" s="756"/>
      <c r="AR30" s="756"/>
      <c r="AS30" s="756"/>
      <c r="AT30" s="756"/>
      <c r="AU30" s="756"/>
      <c r="AV30" s="756"/>
      <c r="AW30" s="756"/>
      <c r="AX30" s="756"/>
      <c r="AY30" s="756"/>
      <c r="AZ30" s="756"/>
      <c r="BA30" s="756"/>
      <c r="BB30" s="756"/>
      <c r="BC30" s="756"/>
      <c r="BD30" s="756"/>
      <c r="BE30" s="756"/>
      <c r="BF30" s="756"/>
      <c r="BG30" s="756"/>
      <c r="BH30" s="756"/>
      <c r="BI30" s="756"/>
      <c r="BJ30" s="756"/>
      <c r="BK30" s="756"/>
      <c r="BL30" s="756"/>
      <c r="BM30" s="756"/>
      <c r="BN30" s="756"/>
      <c r="BO30" s="756"/>
      <c r="BP30" s="756"/>
      <c r="BQ30" s="756"/>
      <c r="BR30" s="756"/>
      <c r="BS30" s="756"/>
      <c r="BT30" s="756"/>
      <c r="BU30" s="756"/>
      <c r="BV30" s="756"/>
      <c r="BW30" s="756"/>
      <c r="BX30" s="756"/>
      <c r="BY30" s="756"/>
      <c r="BZ30" s="756"/>
      <c r="CA30" s="756"/>
      <c r="CB30" s="756"/>
      <c r="CC30" s="756"/>
      <c r="CD30" s="756"/>
      <c r="CE30" s="756"/>
      <c r="CF30" s="756"/>
      <c r="CG30" s="756"/>
      <c r="CH30" s="756"/>
      <c r="CI30" s="756"/>
      <c r="CJ30" s="756"/>
      <c r="CK30" s="756"/>
      <c r="CL30" s="756"/>
    </row>
    <row r="31" spans="1:90" s="788" customFormat="1">
      <c r="A31" s="756"/>
      <c r="B31" s="784">
        <v>1956</v>
      </c>
      <c r="C31" s="796">
        <v>0.97254000372531979</v>
      </c>
      <c r="D31" s="796">
        <v>1.0917836452785639</v>
      </c>
      <c r="E31" s="756"/>
      <c r="F31" s="756"/>
      <c r="G31" s="797">
        <v>0.11924364155324407</v>
      </c>
      <c r="H31" s="795"/>
      <c r="I31" s="756"/>
      <c r="J31" s="756"/>
      <c r="K31" s="756"/>
      <c r="L31" s="756"/>
      <c r="M31" s="756"/>
      <c r="N31" s="756"/>
      <c r="O31" s="756"/>
      <c r="P31" s="756"/>
      <c r="Q31" s="756"/>
      <c r="R31" s="756"/>
      <c r="S31" s="756"/>
      <c r="T31" s="756"/>
      <c r="U31" s="756"/>
      <c r="V31" s="756"/>
      <c r="W31" s="756"/>
      <c r="X31" s="756"/>
      <c r="Y31" s="756"/>
      <c r="Z31" s="756"/>
      <c r="AA31" s="756"/>
      <c r="AB31" s="756"/>
      <c r="AC31" s="756"/>
      <c r="AD31" s="756"/>
      <c r="AE31" s="756"/>
      <c r="AF31" s="756"/>
      <c r="AG31" s="756"/>
      <c r="AH31" s="756"/>
      <c r="AI31" s="756"/>
      <c r="AJ31" s="756"/>
      <c r="AK31" s="756"/>
      <c r="AL31" s="756"/>
      <c r="AM31" s="756"/>
      <c r="AN31" s="756"/>
      <c r="AO31" s="756"/>
      <c r="AP31" s="756"/>
      <c r="AQ31" s="756"/>
      <c r="AR31" s="756"/>
      <c r="AS31" s="756"/>
      <c r="AT31" s="756"/>
      <c r="AU31" s="756"/>
      <c r="AV31" s="756"/>
      <c r="AW31" s="756"/>
      <c r="AX31" s="756"/>
      <c r="AY31" s="756"/>
      <c r="AZ31" s="756"/>
      <c r="BA31" s="756"/>
      <c r="BB31" s="756"/>
      <c r="BC31" s="756"/>
      <c r="BD31" s="756"/>
      <c r="BE31" s="756"/>
      <c r="BF31" s="756"/>
      <c r="BG31" s="756"/>
      <c r="BH31" s="756"/>
      <c r="BI31" s="756"/>
      <c r="BJ31" s="756"/>
      <c r="BK31" s="756"/>
      <c r="BL31" s="756"/>
      <c r="BM31" s="756"/>
      <c r="BN31" s="756"/>
      <c r="BO31" s="756"/>
      <c r="BP31" s="756"/>
      <c r="BQ31" s="756"/>
      <c r="BR31" s="756"/>
      <c r="BS31" s="756"/>
      <c r="BT31" s="756"/>
      <c r="BU31" s="756"/>
      <c r="BV31" s="756"/>
      <c r="BW31" s="756"/>
      <c r="BX31" s="756"/>
      <c r="BY31" s="756"/>
      <c r="BZ31" s="756"/>
      <c r="CA31" s="756"/>
      <c r="CB31" s="756"/>
      <c r="CC31" s="756"/>
      <c r="CD31" s="756"/>
      <c r="CE31" s="756"/>
      <c r="CF31" s="756"/>
      <c r="CG31" s="756"/>
      <c r="CH31" s="756"/>
      <c r="CI31" s="756"/>
      <c r="CJ31" s="756"/>
      <c r="CK31" s="756"/>
      <c r="CL31" s="756"/>
    </row>
    <row r="32" spans="1:90" s="788" customFormat="1">
      <c r="A32" s="756"/>
      <c r="B32" s="782">
        <v>1957</v>
      </c>
      <c r="C32" s="796">
        <v>0.9809437596761057</v>
      </c>
      <c r="D32" s="796">
        <v>1.0988982846141677</v>
      </c>
      <c r="E32" s="756"/>
      <c r="F32" s="756"/>
      <c r="G32" s="797">
        <v>0.11795452493806202</v>
      </c>
      <c r="H32" s="795"/>
      <c r="I32" s="756"/>
      <c r="J32" s="756"/>
      <c r="K32" s="756"/>
      <c r="L32" s="756"/>
      <c r="M32" s="756"/>
      <c r="N32" s="756"/>
      <c r="O32" s="756"/>
      <c r="P32" s="756"/>
      <c r="Q32" s="756"/>
      <c r="R32" s="756"/>
      <c r="S32" s="756"/>
      <c r="T32" s="756"/>
      <c r="U32" s="756"/>
      <c r="V32" s="756"/>
      <c r="W32" s="756"/>
      <c r="X32" s="756"/>
      <c r="Y32" s="756"/>
      <c r="Z32" s="756"/>
      <c r="AA32" s="756"/>
      <c r="AB32" s="756"/>
      <c r="AC32" s="756"/>
      <c r="AD32" s="756"/>
      <c r="AE32" s="756"/>
      <c r="AF32" s="756"/>
      <c r="AG32" s="756"/>
      <c r="AH32" s="756"/>
      <c r="AI32" s="756"/>
      <c r="AJ32" s="756"/>
      <c r="AK32" s="756"/>
      <c r="AL32" s="756"/>
      <c r="AM32" s="756"/>
      <c r="AN32" s="756"/>
      <c r="AO32" s="756"/>
      <c r="AP32" s="756"/>
      <c r="AQ32" s="756"/>
      <c r="AR32" s="756"/>
      <c r="AS32" s="756"/>
      <c r="AT32" s="756"/>
      <c r="AU32" s="756"/>
      <c r="AV32" s="756"/>
      <c r="AW32" s="756"/>
      <c r="AX32" s="756"/>
      <c r="AY32" s="756"/>
      <c r="AZ32" s="756"/>
      <c r="BA32" s="756"/>
      <c r="BB32" s="756"/>
      <c r="BC32" s="756"/>
      <c r="BD32" s="756"/>
      <c r="BE32" s="756"/>
      <c r="BF32" s="756"/>
      <c r="BG32" s="756"/>
      <c r="BH32" s="756"/>
      <c r="BI32" s="756"/>
      <c r="BJ32" s="756"/>
      <c r="BK32" s="756"/>
      <c r="BL32" s="756"/>
      <c r="BM32" s="756"/>
      <c r="BN32" s="756"/>
      <c r="BO32" s="756"/>
      <c r="BP32" s="756"/>
      <c r="BQ32" s="756"/>
      <c r="BR32" s="756"/>
      <c r="BS32" s="756"/>
      <c r="BT32" s="756"/>
      <c r="BU32" s="756"/>
      <c r="BV32" s="756"/>
      <c r="BW32" s="756"/>
      <c r="BX32" s="756"/>
      <c r="BY32" s="756"/>
      <c r="BZ32" s="756"/>
      <c r="CA32" s="756"/>
      <c r="CB32" s="756"/>
      <c r="CC32" s="756"/>
      <c r="CD32" s="756"/>
      <c r="CE32" s="756"/>
      <c r="CF32" s="756"/>
      <c r="CG32" s="756"/>
      <c r="CH32" s="756"/>
      <c r="CI32" s="756"/>
      <c r="CJ32" s="756"/>
      <c r="CK32" s="756"/>
      <c r="CL32" s="756"/>
    </row>
    <row r="33" spans="1:90" s="788" customFormat="1">
      <c r="A33" s="756"/>
      <c r="B33" s="784">
        <v>1958</v>
      </c>
      <c r="C33" s="796">
        <v>0.9882532373976628</v>
      </c>
      <c r="D33" s="796">
        <v>1.1048803304266275</v>
      </c>
      <c r="E33" s="756"/>
      <c r="F33" s="756"/>
      <c r="G33" s="797">
        <v>0.11662709302896468</v>
      </c>
      <c r="H33" s="795"/>
      <c r="I33" s="756"/>
      <c r="J33" s="756"/>
      <c r="K33" s="756"/>
      <c r="L33" s="756"/>
      <c r="M33" s="756"/>
      <c r="N33" s="756"/>
      <c r="O33" s="756"/>
      <c r="P33" s="756"/>
      <c r="Q33" s="756"/>
      <c r="R33" s="756"/>
      <c r="S33" s="756"/>
      <c r="T33" s="756"/>
      <c r="U33" s="756"/>
      <c r="V33" s="756"/>
      <c r="W33" s="756"/>
      <c r="X33" s="756"/>
      <c r="Y33" s="756"/>
      <c r="Z33" s="756"/>
      <c r="AA33" s="756"/>
      <c r="AB33" s="756"/>
      <c r="AC33" s="756"/>
      <c r="AD33" s="756"/>
      <c r="AE33" s="756"/>
      <c r="AF33" s="756"/>
      <c r="AG33" s="756"/>
      <c r="AH33" s="756"/>
      <c r="AI33" s="756"/>
      <c r="AJ33" s="756"/>
      <c r="AK33" s="756"/>
      <c r="AL33" s="756"/>
      <c r="AM33" s="756"/>
      <c r="AN33" s="756"/>
      <c r="AO33" s="756"/>
      <c r="AP33" s="756"/>
      <c r="AQ33" s="756"/>
      <c r="AR33" s="756"/>
      <c r="AS33" s="756"/>
      <c r="AT33" s="756"/>
      <c r="AU33" s="756"/>
      <c r="AV33" s="756"/>
      <c r="AW33" s="756"/>
      <c r="AX33" s="756"/>
      <c r="AY33" s="756"/>
      <c r="AZ33" s="756"/>
      <c r="BA33" s="756"/>
      <c r="BB33" s="756"/>
      <c r="BC33" s="756"/>
      <c r="BD33" s="756"/>
      <c r="BE33" s="756"/>
      <c r="BF33" s="756"/>
      <c r="BG33" s="756"/>
      <c r="BH33" s="756"/>
      <c r="BI33" s="756"/>
      <c r="BJ33" s="756"/>
      <c r="BK33" s="756"/>
      <c r="BL33" s="756"/>
      <c r="BM33" s="756"/>
      <c r="BN33" s="756"/>
      <c r="BO33" s="756"/>
      <c r="BP33" s="756"/>
      <c r="BQ33" s="756"/>
      <c r="BR33" s="756"/>
      <c r="BS33" s="756"/>
      <c r="BT33" s="756"/>
      <c r="BU33" s="756"/>
      <c r="BV33" s="756"/>
      <c r="BW33" s="756"/>
      <c r="BX33" s="756"/>
      <c r="BY33" s="756"/>
      <c r="BZ33" s="756"/>
      <c r="CA33" s="756"/>
      <c r="CB33" s="756"/>
      <c r="CC33" s="756"/>
      <c r="CD33" s="756"/>
      <c r="CE33" s="756"/>
      <c r="CF33" s="756"/>
      <c r="CG33" s="756"/>
      <c r="CH33" s="756"/>
      <c r="CI33" s="756"/>
      <c r="CJ33" s="756"/>
      <c r="CK33" s="756"/>
      <c r="CL33" s="756"/>
    </row>
    <row r="34" spans="1:90" s="788" customFormat="1">
      <c r="A34" s="756"/>
      <c r="B34" s="782">
        <v>1959</v>
      </c>
      <c r="C34" s="796">
        <v>0.98374463487854769</v>
      </c>
      <c r="D34" s="796">
        <v>1.0983268163265187</v>
      </c>
      <c r="E34" s="756"/>
      <c r="F34" s="756"/>
      <c r="G34" s="797">
        <v>0.11458218144797105</v>
      </c>
      <c r="H34" s="795"/>
      <c r="I34" s="756"/>
      <c r="J34" s="756"/>
      <c r="K34" s="756"/>
      <c r="L34" s="756"/>
      <c r="M34" s="756"/>
      <c r="N34" s="756"/>
      <c r="O34" s="756"/>
      <c r="P34" s="756"/>
      <c r="Q34" s="756"/>
      <c r="R34" s="756"/>
      <c r="S34" s="756"/>
      <c r="T34" s="756"/>
      <c r="U34" s="756"/>
      <c r="V34" s="756"/>
      <c r="W34" s="756"/>
      <c r="X34" s="756"/>
      <c r="Y34" s="756"/>
      <c r="Z34" s="756"/>
      <c r="AA34" s="756"/>
      <c r="AB34" s="756"/>
      <c r="AC34" s="756"/>
      <c r="AD34" s="756"/>
      <c r="AE34" s="756"/>
      <c r="AF34" s="756"/>
      <c r="AG34" s="756"/>
      <c r="AH34" s="756"/>
      <c r="AI34" s="756"/>
      <c r="AJ34" s="756"/>
      <c r="AK34" s="756"/>
      <c r="AL34" s="756"/>
      <c r="AM34" s="756"/>
      <c r="AN34" s="756"/>
      <c r="AO34" s="756"/>
      <c r="AP34" s="756"/>
      <c r="AQ34" s="756"/>
      <c r="AR34" s="756"/>
      <c r="AS34" s="756"/>
      <c r="AT34" s="756"/>
      <c r="AU34" s="756"/>
      <c r="AV34" s="756"/>
      <c r="AW34" s="756"/>
      <c r="AX34" s="756"/>
      <c r="AY34" s="756"/>
      <c r="AZ34" s="756"/>
      <c r="BA34" s="756"/>
      <c r="BB34" s="756"/>
      <c r="BC34" s="756"/>
      <c r="BD34" s="756"/>
      <c r="BE34" s="756"/>
      <c r="BF34" s="756"/>
      <c r="BG34" s="756"/>
      <c r="BH34" s="756"/>
      <c r="BI34" s="756"/>
      <c r="BJ34" s="756"/>
      <c r="BK34" s="756"/>
      <c r="BL34" s="756"/>
      <c r="BM34" s="756"/>
      <c r="BN34" s="756"/>
      <c r="BO34" s="756"/>
      <c r="BP34" s="756"/>
      <c r="BQ34" s="756"/>
      <c r="BR34" s="756"/>
      <c r="BS34" s="756"/>
      <c r="BT34" s="756"/>
      <c r="BU34" s="756"/>
      <c r="BV34" s="756"/>
      <c r="BW34" s="756"/>
      <c r="BX34" s="756"/>
      <c r="BY34" s="756"/>
      <c r="BZ34" s="756"/>
      <c r="CA34" s="756"/>
      <c r="CB34" s="756"/>
      <c r="CC34" s="756"/>
      <c r="CD34" s="756"/>
      <c r="CE34" s="756"/>
      <c r="CF34" s="756"/>
      <c r="CG34" s="756"/>
      <c r="CH34" s="756"/>
      <c r="CI34" s="756"/>
      <c r="CJ34" s="756"/>
      <c r="CK34" s="756"/>
      <c r="CL34" s="756"/>
    </row>
    <row r="35" spans="1:90" s="788" customFormat="1">
      <c r="A35" s="756"/>
      <c r="B35" s="784">
        <v>1960</v>
      </c>
      <c r="C35" s="796">
        <v>0.98895355020146314</v>
      </c>
      <c r="D35" s="796">
        <v>1.1027024078688601</v>
      </c>
      <c r="E35" s="756"/>
      <c r="F35" s="756"/>
      <c r="G35" s="797">
        <v>0.11374885766739695</v>
      </c>
      <c r="H35" s="795"/>
      <c r="I35" s="756"/>
      <c r="J35" s="756"/>
      <c r="K35" s="756"/>
      <c r="L35" s="756"/>
      <c r="M35" s="756"/>
      <c r="N35" s="756"/>
      <c r="O35" s="756"/>
      <c r="P35" s="756"/>
      <c r="Q35" s="756"/>
      <c r="R35" s="756"/>
      <c r="S35" s="756"/>
      <c r="T35" s="756"/>
      <c r="U35" s="756"/>
      <c r="V35" s="756"/>
      <c r="W35" s="756"/>
      <c r="X35" s="756"/>
      <c r="Y35" s="756"/>
      <c r="Z35" s="756"/>
      <c r="AA35" s="756"/>
      <c r="AB35" s="756"/>
      <c r="AC35" s="756"/>
      <c r="AD35" s="756"/>
      <c r="AE35" s="756"/>
      <c r="AF35" s="756"/>
      <c r="AG35" s="756"/>
      <c r="AH35" s="756"/>
      <c r="AI35" s="756"/>
      <c r="AJ35" s="756"/>
      <c r="AK35" s="756"/>
      <c r="AL35" s="756"/>
      <c r="AM35" s="756"/>
      <c r="AN35" s="756"/>
      <c r="AO35" s="756"/>
      <c r="AP35" s="756"/>
      <c r="AQ35" s="756"/>
      <c r="AR35" s="756"/>
      <c r="AS35" s="756"/>
      <c r="AT35" s="756"/>
      <c r="AU35" s="756"/>
      <c r="AV35" s="756"/>
      <c r="AW35" s="756"/>
      <c r="AX35" s="756"/>
      <c r="AY35" s="756"/>
      <c r="AZ35" s="756"/>
      <c r="BA35" s="756"/>
      <c r="BB35" s="756"/>
      <c r="BC35" s="756"/>
      <c r="BD35" s="756"/>
      <c r="BE35" s="756"/>
      <c r="BF35" s="756"/>
      <c r="BG35" s="756"/>
      <c r="BH35" s="756"/>
      <c r="BI35" s="756"/>
      <c r="BJ35" s="756"/>
      <c r="BK35" s="756"/>
      <c r="BL35" s="756"/>
      <c r="BM35" s="756"/>
      <c r="BN35" s="756"/>
      <c r="BO35" s="756"/>
      <c r="BP35" s="756"/>
      <c r="BQ35" s="756"/>
      <c r="BR35" s="756"/>
      <c r="BS35" s="756"/>
      <c r="BT35" s="756"/>
      <c r="BU35" s="756"/>
      <c r="BV35" s="756"/>
      <c r="BW35" s="756"/>
      <c r="BX35" s="756"/>
      <c r="BY35" s="756"/>
      <c r="BZ35" s="756"/>
      <c r="CA35" s="756"/>
      <c r="CB35" s="756"/>
      <c r="CC35" s="756"/>
      <c r="CD35" s="756"/>
      <c r="CE35" s="756"/>
      <c r="CF35" s="756"/>
      <c r="CG35" s="756"/>
      <c r="CH35" s="756"/>
      <c r="CI35" s="756"/>
      <c r="CJ35" s="756"/>
      <c r="CK35" s="756"/>
      <c r="CL35" s="756"/>
    </row>
    <row r="36" spans="1:90" s="788" customFormat="1">
      <c r="A36" s="756"/>
      <c r="B36" s="782">
        <v>1961</v>
      </c>
      <c r="C36" s="796">
        <v>0.98832194419225305</v>
      </c>
      <c r="D36" s="796">
        <v>1.1013067789074704</v>
      </c>
      <c r="E36" s="756"/>
      <c r="F36" s="756"/>
      <c r="G36" s="797">
        <v>0.11298483471521736</v>
      </c>
      <c r="H36" s="795"/>
      <c r="I36" s="756"/>
      <c r="J36" s="756"/>
      <c r="K36" s="756"/>
      <c r="L36" s="756"/>
      <c r="M36" s="756"/>
      <c r="N36" s="756"/>
      <c r="O36" s="756"/>
      <c r="P36" s="756"/>
      <c r="Q36" s="756"/>
      <c r="R36" s="756"/>
      <c r="S36" s="756"/>
      <c r="T36" s="756"/>
      <c r="U36" s="756"/>
      <c r="V36" s="756"/>
      <c r="W36" s="756"/>
      <c r="X36" s="756"/>
      <c r="Y36" s="756"/>
      <c r="Z36" s="756"/>
      <c r="AA36" s="756"/>
      <c r="AB36" s="756"/>
      <c r="AC36" s="756"/>
      <c r="AD36" s="756"/>
      <c r="AE36" s="756"/>
      <c r="AF36" s="756"/>
      <c r="AG36" s="756"/>
      <c r="AH36" s="756"/>
      <c r="AI36" s="756"/>
      <c r="AJ36" s="756"/>
      <c r="AK36" s="756"/>
      <c r="AL36" s="756"/>
      <c r="AM36" s="756"/>
      <c r="AN36" s="756"/>
      <c r="AO36" s="756"/>
      <c r="AP36" s="756"/>
      <c r="AQ36" s="756"/>
      <c r="AR36" s="756"/>
      <c r="AS36" s="756"/>
      <c r="AT36" s="756"/>
      <c r="AU36" s="756"/>
      <c r="AV36" s="756"/>
      <c r="AW36" s="756"/>
      <c r="AX36" s="756"/>
      <c r="AY36" s="756"/>
      <c r="AZ36" s="756"/>
      <c r="BA36" s="756"/>
      <c r="BB36" s="756"/>
      <c r="BC36" s="756"/>
      <c r="BD36" s="756"/>
      <c r="BE36" s="756"/>
      <c r="BF36" s="756"/>
      <c r="BG36" s="756"/>
      <c r="BH36" s="756"/>
      <c r="BI36" s="756"/>
      <c r="BJ36" s="756"/>
      <c r="BK36" s="756"/>
      <c r="BL36" s="756"/>
      <c r="BM36" s="756"/>
      <c r="BN36" s="756"/>
      <c r="BO36" s="756"/>
      <c r="BP36" s="756"/>
      <c r="BQ36" s="756"/>
      <c r="BR36" s="756"/>
      <c r="BS36" s="756"/>
      <c r="BT36" s="756"/>
      <c r="BU36" s="756"/>
      <c r="BV36" s="756"/>
      <c r="BW36" s="756"/>
      <c r="BX36" s="756"/>
      <c r="BY36" s="756"/>
      <c r="BZ36" s="756"/>
      <c r="CA36" s="756"/>
      <c r="CB36" s="756"/>
      <c r="CC36" s="756"/>
      <c r="CD36" s="756"/>
      <c r="CE36" s="756"/>
      <c r="CF36" s="756"/>
      <c r="CG36" s="756"/>
      <c r="CH36" s="756"/>
      <c r="CI36" s="756"/>
      <c r="CJ36" s="756"/>
      <c r="CK36" s="756"/>
      <c r="CL36" s="756"/>
    </row>
    <row r="37" spans="1:90" s="788" customFormat="1">
      <c r="A37" s="756"/>
      <c r="B37" s="784">
        <v>1962</v>
      </c>
      <c r="C37" s="796">
        <v>0.98781496659190271</v>
      </c>
      <c r="D37" s="796">
        <v>1.0993296122609828</v>
      </c>
      <c r="E37" s="756"/>
      <c r="F37" s="756"/>
      <c r="G37" s="797">
        <v>0.11151464566908009</v>
      </c>
      <c r="H37" s="795"/>
      <c r="I37" s="756"/>
      <c r="J37" s="756"/>
      <c r="K37" s="756"/>
      <c r="L37" s="756"/>
      <c r="M37" s="756"/>
      <c r="N37" s="756"/>
      <c r="O37" s="756"/>
      <c r="P37" s="756"/>
      <c r="Q37" s="756"/>
      <c r="R37" s="756"/>
      <c r="S37" s="756"/>
      <c r="T37" s="756"/>
      <c r="U37" s="756"/>
      <c r="V37" s="756"/>
      <c r="W37" s="756"/>
      <c r="X37" s="756"/>
      <c r="Y37" s="756"/>
      <c r="Z37" s="756"/>
      <c r="AA37" s="756"/>
      <c r="AB37" s="756"/>
      <c r="AC37" s="756"/>
      <c r="AD37" s="756"/>
      <c r="AE37" s="756"/>
      <c r="AF37" s="756"/>
      <c r="AG37" s="756"/>
      <c r="AH37" s="756"/>
      <c r="AI37" s="756"/>
      <c r="AJ37" s="756"/>
      <c r="AK37" s="756"/>
      <c r="AL37" s="756"/>
      <c r="AM37" s="756"/>
      <c r="AN37" s="756"/>
      <c r="AO37" s="756"/>
      <c r="AP37" s="756"/>
      <c r="AQ37" s="756"/>
      <c r="AR37" s="756"/>
      <c r="AS37" s="756"/>
      <c r="AT37" s="756"/>
      <c r="AU37" s="756"/>
      <c r="AV37" s="756"/>
      <c r="AW37" s="756"/>
      <c r="AX37" s="756"/>
      <c r="AY37" s="756"/>
      <c r="AZ37" s="756"/>
      <c r="BA37" s="756"/>
      <c r="BB37" s="756"/>
      <c r="BC37" s="756"/>
      <c r="BD37" s="756"/>
      <c r="BE37" s="756"/>
      <c r="BF37" s="756"/>
      <c r="BG37" s="756"/>
      <c r="BH37" s="756"/>
      <c r="BI37" s="756"/>
      <c r="BJ37" s="756"/>
      <c r="BK37" s="756"/>
      <c r="BL37" s="756"/>
      <c r="BM37" s="756"/>
      <c r="BN37" s="756"/>
      <c r="BO37" s="756"/>
      <c r="BP37" s="756"/>
      <c r="BQ37" s="756"/>
      <c r="BR37" s="756"/>
      <c r="BS37" s="756"/>
      <c r="BT37" s="756"/>
      <c r="BU37" s="756"/>
      <c r="BV37" s="756"/>
      <c r="BW37" s="756"/>
      <c r="BX37" s="756"/>
      <c r="BY37" s="756"/>
      <c r="BZ37" s="756"/>
      <c r="CA37" s="756"/>
      <c r="CB37" s="756"/>
      <c r="CC37" s="756"/>
      <c r="CD37" s="756"/>
      <c r="CE37" s="756"/>
      <c r="CF37" s="756"/>
      <c r="CG37" s="756"/>
      <c r="CH37" s="756"/>
      <c r="CI37" s="756"/>
      <c r="CJ37" s="756"/>
      <c r="CK37" s="756"/>
      <c r="CL37" s="756"/>
    </row>
    <row r="38" spans="1:90" s="788" customFormat="1">
      <c r="A38" s="756"/>
      <c r="B38" s="782">
        <v>1963</v>
      </c>
      <c r="C38" s="796">
        <v>0.99034026636715122</v>
      </c>
      <c r="D38" s="796">
        <v>1.1005040022330739</v>
      </c>
      <c r="E38" s="756"/>
      <c r="F38" s="756"/>
      <c r="G38" s="797">
        <v>0.11016373586592265</v>
      </c>
      <c r="H38" s="795"/>
      <c r="I38" s="756"/>
      <c r="J38" s="756"/>
      <c r="K38" s="756"/>
      <c r="L38" s="756"/>
      <c r="M38" s="756"/>
      <c r="N38" s="756"/>
      <c r="O38" s="756"/>
      <c r="P38" s="756"/>
      <c r="Q38" s="756"/>
      <c r="R38" s="756"/>
      <c r="S38" s="756"/>
      <c r="T38" s="756"/>
      <c r="U38" s="756"/>
      <c r="V38" s="756"/>
      <c r="W38" s="756"/>
      <c r="X38" s="756"/>
      <c r="Y38" s="756"/>
      <c r="Z38" s="756"/>
      <c r="AA38" s="756"/>
      <c r="AB38" s="756"/>
      <c r="AC38" s="756"/>
      <c r="AD38" s="756"/>
      <c r="AE38" s="756"/>
      <c r="AF38" s="756"/>
      <c r="AG38" s="756"/>
      <c r="AH38" s="756"/>
      <c r="AI38" s="756"/>
      <c r="AJ38" s="756"/>
      <c r="AK38" s="756"/>
      <c r="AL38" s="756"/>
      <c r="AM38" s="756"/>
      <c r="AN38" s="756"/>
      <c r="AO38" s="756"/>
      <c r="AP38" s="756"/>
      <c r="AQ38" s="756"/>
      <c r="AR38" s="756"/>
      <c r="AS38" s="756"/>
      <c r="AT38" s="756"/>
      <c r="AU38" s="756"/>
      <c r="AV38" s="756"/>
      <c r="AW38" s="756"/>
      <c r="AX38" s="756"/>
      <c r="AY38" s="756"/>
      <c r="AZ38" s="756"/>
      <c r="BA38" s="756"/>
      <c r="BB38" s="756"/>
      <c r="BC38" s="756"/>
      <c r="BD38" s="756"/>
      <c r="BE38" s="756"/>
      <c r="BF38" s="756"/>
      <c r="BG38" s="756"/>
      <c r="BH38" s="756"/>
      <c r="BI38" s="756"/>
      <c r="BJ38" s="756"/>
      <c r="BK38" s="756"/>
      <c r="BL38" s="756"/>
      <c r="BM38" s="756"/>
      <c r="BN38" s="756"/>
      <c r="BO38" s="756"/>
      <c r="BP38" s="756"/>
      <c r="BQ38" s="756"/>
      <c r="BR38" s="756"/>
      <c r="BS38" s="756"/>
      <c r="BT38" s="756"/>
      <c r="BU38" s="756"/>
      <c r="BV38" s="756"/>
      <c r="BW38" s="756"/>
      <c r="BX38" s="756"/>
      <c r="BY38" s="756"/>
      <c r="BZ38" s="756"/>
      <c r="CA38" s="756"/>
      <c r="CB38" s="756"/>
      <c r="CC38" s="756"/>
      <c r="CD38" s="756"/>
      <c r="CE38" s="756"/>
      <c r="CF38" s="756"/>
      <c r="CG38" s="756"/>
      <c r="CH38" s="756"/>
      <c r="CI38" s="756"/>
      <c r="CJ38" s="756"/>
      <c r="CK38" s="756"/>
      <c r="CL38" s="756"/>
    </row>
    <row r="39" spans="1:90" s="788" customFormat="1">
      <c r="A39" s="756"/>
      <c r="B39" s="784">
        <v>1964</v>
      </c>
      <c r="C39" s="796">
        <v>0.98972437563916005</v>
      </c>
      <c r="D39" s="796">
        <v>1.0984534491591957</v>
      </c>
      <c r="E39" s="756"/>
      <c r="F39" s="756"/>
      <c r="G39" s="797">
        <v>0.10872907352003569</v>
      </c>
      <c r="H39" s="795"/>
      <c r="I39" s="756"/>
      <c r="J39" s="756"/>
      <c r="K39" s="756"/>
      <c r="L39" s="756"/>
      <c r="M39" s="756"/>
      <c r="N39" s="756"/>
      <c r="O39" s="756"/>
      <c r="P39" s="756"/>
      <c r="Q39" s="756"/>
      <c r="R39" s="756"/>
      <c r="S39" s="756"/>
      <c r="T39" s="756"/>
      <c r="U39" s="756"/>
      <c r="V39" s="756"/>
      <c r="W39" s="756"/>
      <c r="X39" s="756"/>
      <c r="Y39" s="756"/>
      <c r="Z39" s="756"/>
      <c r="AA39" s="756"/>
      <c r="AB39" s="756"/>
      <c r="AC39" s="756"/>
      <c r="AD39" s="756"/>
      <c r="AE39" s="756"/>
      <c r="AF39" s="756"/>
      <c r="AG39" s="756"/>
      <c r="AH39" s="756"/>
      <c r="AI39" s="756"/>
      <c r="AJ39" s="756"/>
      <c r="AK39" s="756"/>
      <c r="AL39" s="756"/>
      <c r="AM39" s="756"/>
      <c r="AN39" s="756"/>
      <c r="AO39" s="756"/>
      <c r="AP39" s="756"/>
      <c r="AQ39" s="756"/>
      <c r="AR39" s="756"/>
      <c r="AS39" s="756"/>
      <c r="AT39" s="756"/>
      <c r="AU39" s="756"/>
      <c r="AV39" s="756"/>
      <c r="AW39" s="756"/>
      <c r="AX39" s="756"/>
      <c r="AY39" s="756"/>
      <c r="AZ39" s="756"/>
      <c r="BA39" s="756"/>
      <c r="BB39" s="756"/>
      <c r="BC39" s="756"/>
      <c r="BD39" s="756"/>
      <c r="BE39" s="756"/>
      <c r="BF39" s="756"/>
      <c r="BG39" s="756"/>
      <c r="BH39" s="756"/>
      <c r="BI39" s="756"/>
      <c r="BJ39" s="756"/>
      <c r="BK39" s="756"/>
      <c r="BL39" s="756"/>
      <c r="BM39" s="756"/>
      <c r="BN39" s="756"/>
      <c r="BO39" s="756"/>
      <c r="BP39" s="756"/>
      <c r="BQ39" s="756"/>
      <c r="BR39" s="756"/>
      <c r="BS39" s="756"/>
      <c r="BT39" s="756"/>
      <c r="BU39" s="756"/>
      <c r="BV39" s="756"/>
      <c r="BW39" s="756"/>
      <c r="BX39" s="756"/>
      <c r="BY39" s="756"/>
      <c r="BZ39" s="756"/>
      <c r="CA39" s="756"/>
      <c r="CB39" s="756"/>
      <c r="CC39" s="756"/>
      <c r="CD39" s="756"/>
      <c r="CE39" s="756"/>
      <c r="CF39" s="756"/>
      <c r="CG39" s="756"/>
      <c r="CH39" s="756"/>
      <c r="CI39" s="756"/>
      <c r="CJ39" s="756"/>
      <c r="CK39" s="756"/>
      <c r="CL39" s="756"/>
    </row>
    <row r="40" spans="1:90" s="788" customFormat="1">
      <c r="A40" s="756"/>
      <c r="B40" s="782">
        <v>1965</v>
      </c>
      <c r="C40" s="796">
        <v>0.99339078767150812</v>
      </c>
      <c r="D40" s="796">
        <v>1.1012427942110532</v>
      </c>
      <c r="E40" s="756"/>
      <c r="F40" s="756"/>
      <c r="G40" s="797">
        <v>0.10785200653954508</v>
      </c>
      <c r="H40" s="795"/>
      <c r="I40" s="756"/>
      <c r="J40" s="756"/>
      <c r="K40" s="756"/>
      <c r="L40" s="756"/>
      <c r="M40" s="756"/>
      <c r="N40" s="756"/>
      <c r="O40" s="756"/>
      <c r="P40" s="756"/>
      <c r="Q40" s="756"/>
      <c r="R40" s="756"/>
      <c r="S40" s="756"/>
      <c r="T40" s="756"/>
      <c r="U40" s="756"/>
      <c r="V40" s="756"/>
      <c r="W40" s="756"/>
      <c r="X40" s="756"/>
      <c r="Y40" s="756"/>
      <c r="Z40" s="756"/>
      <c r="AA40" s="756"/>
      <c r="AB40" s="756"/>
      <c r="AC40" s="756"/>
      <c r="AD40" s="756"/>
      <c r="AE40" s="756"/>
      <c r="AF40" s="756"/>
      <c r="AG40" s="756"/>
      <c r="AH40" s="756"/>
      <c r="AI40" s="756"/>
      <c r="AJ40" s="756"/>
      <c r="AK40" s="756"/>
      <c r="AL40" s="756"/>
      <c r="AM40" s="756"/>
      <c r="AN40" s="756"/>
      <c r="AO40" s="756"/>
      <c r="AP40" s="756"/>
      <c r="AQ40" s="756"/>
      <c r="AR40" s="756"/>
      <c r="AS40" s="756"/>
      <c r="AT40" s="756"/>
      <c r="AU40" s="756"/>
      <c r="AV40" s="756"/>
      <c r="AW40" s="756"/>
      <c r="AX40" s="756"/>
      <c r="AY40" s="756"/>
      <c r="AZ40" s="756"/>
      <c r="BA40" s="756"/>
      <c r="BB40" s="756"/>
      <c r="BC40" s="756"/>
      <c r="BD40" s="756"/>
      <c r="BE40" s="756"/>
      <c r="BF40" s="756"/>
      <c r="BG40" s="756"/>
      <c r="BH40" s="756"/>
      <c r="BI40" s="756"/>
      <c r="BJ40" s="756"/>
      <c r="BK40" s="756"/>
      <c r="BL40" s="756"/>
      <c r="BM40" s="756"/>
      <c r="BN40" s="756"/>
      <c r="BO40" s="756"/>
      <c r="BP40" s="756"/>
      <c r="BQ40" s="756"/>
      <c r="BR40" s="756"/>
      <c r="BS40" s="756"/>
      <c r="BT40" s="756"/>
      <c r="BU40" s="756"/>
      <c r="BV40" s="756"/>
      <c r="BW40" s="756"/>
      <c r="BX40" s="756"/>
      <c r="BY40" s="756"/>
      <c r="BZ40" s="756"/>
      <c r="CA40" s="756"/>
      <c r="CB40" s="756"/>
      <c r="CC40" s="756"/>
      <c r="CD40" s="756"/>
      <c r="CE40" s="756"/>
      <c r="CF40" s="756"/>
      <c r="CG40" s="756"/>
      <c r="CH40" s="756"/>
      <c r="CI40" s="756"/>
      <c r="CJ40" s="756"/>
      <c r="CK40" s="756"/>
      <c r="CL40" s="756"/>
    </row>
    <row r="41" spans="1:90" s="788" customFormat="1">
      <c r="A41" s="756"/>
      <c r="B41" s="784">
        <v>1966</v>
      </c>
      <c r="C41" s="796">
        <v>0.99571009791597065</v>
      </c>
      <c r="D41" s="796">
        <v>1.1023282374191625</v>
      </c>
      <c r="E41" s="756"/>
      <c r="F41" s="756"/>
      <c r="G41" s="797">
        <v>0.10661813950319188</v>
      </c>
      <c r="H41" s="795"/>
      <c r="I41" s="756"/>
      <c r="J41" s="756"/>
      <c r="K41" s="756"/>
      <c r="L41" s="756"/>
      <c r="M41" s="756"/>
      <c r="N41" s="756"/>
      <c r="O41" s="756"/>
      <c r="P41" s="756"/>
      <c r="Q41" s="756"/>
      <c r="R41" s="756"/>
      <c r="S41" s="756"/>
      <c r="T41" s="756"/>
      <c r="U41" s="756"/>
      <c r="V41" s="756"/>
      <c r="W41" s="756"/>
      <c r="X41" s="756"/>
      <c r="Y41" s="756"/>
      <c r="Z41" s="756"/>
      <c r="AA41" s="756"/>
      <c r="AB41" s="756"/>
      <c r="AC41" s="756"/>
      <c r="AD41" s="756"/>
      <c r="AE41" s="756"/>
      <c r="AF41" s="756"/>
      <c r="AG41" s="756"/>
      <c r="AH41" s="756"/>
      <c r="AI41" s="756"/>
      <c r="AJ41" s="756"/>
      <c r="AK41" s="756"/>
      <c r="AL41" s="756"/>
      <c r="AM41" s="756"/>
      <c r="AN41" s="756"/>
      <c r="AO41" s="756"/>
      <c r="AP41" s="756"/>
      <c r="AQ41" s="756"/>
      <c r="AR41" s="756"/>
      <c r="AS41" s="756"/>
      <c r="AT41" s="756"/>
      <c r="AU41" s="756"/>
      <c r="AV41" s="756"/>
      <c r="AW41" s="756"/>
      <c r="AX41" s="756"/>
      <c r="AY41" s="756"/>
      <c r="AZ41" s="756"/>
      <c r="BA41" s="756"/>
      <c r="BB41" s="756"/>
      <c r="BC41" s="756"/>
      <c r="BD41" s="756"/>
      <c r="BE41" s="756"/>
      <c r="BF41" s="756"/>
      <c r="BG41" s="756"/>
      <c r="BH41" s="756"/>
      <c r="BI41" s="756"/>
      <c r="BJ41" s="756"/>
      <c r="BK41" s="756"/>
      <c r="BL41" s="756"/>
      <c r="BM41" s="756"/>
      <c r="BN41" s="756"/>
      <c r="BO41" s="756"/>
      <c r="BP41" s="756"/>
      <c r="BQ41" s="756"/>
      <c r="BR41" s="756"/>
      <c r="BS41" s="756"/>
      <c r="BT41" s="756"/>
      <c r="BU41" s="756"/>
      <c r="BV41" s="756"/>
      <c r="BW41" s="756"/>
      <c r="BX41" s="756"/>
      <c r="BY41" s="756"/>
      <c r="BZ41" s="756"/>
      <c r="CA41" s="756"/>
      <c r="CB41" s="756"/>
      <c r="CC41" s="756"/>
      <c r="CD41" s="756"/>
      <c r="CE41" s="756"/>
      <c r="CF41" s="756"/>
      <c r="CG41" s="756"/>
      <c r="CH41" s="756"/>
      <c r="CI41" s="756"/>
      <c r="CJ41" s="756"/>
      <c r="CK41" s="756"/>
      <c r="CL41" s="756"/>
    </row>
    <row r="42" spans="1:90" s="788" customFormat="1">
      <c r="A42" s="756"/>
      <c r="B42" s="782">
        <v>1967</v>
      </c>
      <c r="C42" s="796">
        <v>0.99517301137101832</v>
      </c>
      <c r="D42" s="796">
        <v>1.1003082702214668</v>
      </c>
      <c r="E42" s="756"/>
      <c r="F42" s="756"/>
      <c r="G42" s="797">
        <v>0.1051352588504485</v>
      </c>
      <c r="H42" s="795"/>
      <c r="I42" s="756"/>
      <c r="J42" s="756"/>
      <c r="K42" s="756"/>
      <c r="L42" s="756"/>
      <c r="M42" s="756"/>
      <c r="N42" s="756"/>
      <c r="O42" s="756"/>
      <c r="P42" s="756"/>
      <c r="Q42" s="756"/>
      <c r="R42" s="756"/>
      <c r="S42" s="756"/>
      <c r="T42" s="756"/>
      <c r="U42" s="756"/>
      <c r="V42" s="756"/>
      <c r="W42" s="756"/>
      <c r="X42" s="756"/>
      <c r="Y42" s="756"/>
      <c r="Z42" s="756"/>
      <c r="AA42" s="756"/>
      <c r="AB42" s="756"/>
      <c r="AC42" s="756"/>
      <c r="AD42" s="756"/>
      <c r="AE42" s="756"/>
      <c r="AF42" s="756"/>
      <c r="AG42" s="756"/>
      <c r="AH42" s="756"/>
      <c r="AI42" s="756"/>
      <c r="AJ42" s="756"/>
      <c r="AK42" s="756"/>
      <c r="AL42" s="756"/>
      <c r="AM42" s="756"/>
      <c r="AN42" s="756"/>
      <c r="AO42" s="756"/>
      <c r="AP42" s="756"/>
      <c r="AQ42" s="756"/>
      <c r="AR42" s="756"/>
      <c r="AS42" s="756"/>
      <c r="AT42" s="756"/>
      <c r="AU42" s="756"/>
      <c r="AV42" s="756"/>
      <c r="AW42" s="756"/>
      <c r="AX42" s="756"/>
      <c r="AY42" s="756"/>
      <c r="AZ42" s="756"/>
      <c r="BA42" s="756"/>
      <c r="BB42" s="756"/>
      <c r="BC42" s="756"/>
      <c r="BD42" s="756"/>
      <c r="BE42" s="756"/>
      <c r="BF42" s="756"/>
      <c r="BG42" s="756"/>
      <c r="BH42" s="756"/>
      <c r="BI42" s="756"/>
      <c r="BJ42" s="756"/>
      <c r="BK42" s="756"/>
      <c r="BL42" s="756"/>
      <c r="BM42" s="756"/>
      <c r="BN42" s="756"/>
      <c r="BO42" s="756"/>
      <c r="BP42" s="756"/>
      <c r="BQ42" s="756"/>
      <c r="BR42" s="756"/>
      <c r="BS42" s="756"/>
      <c r="BT42" s="756"/>
      <c r="BU42" s="756"/>
      <c r="BV42" s="756"/>
      <c r="BW42" s="756"/>
      <c r="BX42" s="756"/>
      <c r="BY42" s="756"/>
      <c r="BZ42" s="756"/>
      <c r="CA42" s="756"/>
      <c r="CB42" s="756"/>
      <c r="CC42" s="756"/>
      <c r="CD42" s="756"/>
      <c r="CE42" s="756"/>
      <c r="CF42" s="756"/>
      <c r="CG42" s="756"/>
      <c r="CH42" s="756"/>
      <c r="CI42" s="756"/>
      <c r="CJ42" s="756"/>
      <c r="CK42" s="756"/>
      <c r="CL42" s="756"/>
    </row>
    <row r="43" spans="1:90" s="788" customFormat="1">
      <c r="A43" s="756"/>
      <c r="B43" s="784">
        <v>1968</v>
      </c>
      <c r="C43" s="796">
        <v>0.99640734838926137</v>
      </c>
      <c r="D43" s="796">
        <v>1.1006769575809501</v>
      </c>
      <c r="E43" s="756"/>
      <c r="F43" s="756"/>
      <c r="G43" s="797">
        <v>0.10426960919168871</v>
      </c>
      <c r="H43" s="795"/>
      <c r="I43" s="756"/>
      <c r="J43" s="756"/>
      <c r="K43" s="756"/>
      <c r="L43" s="756"/>
      <c r="M43" s="756"/>
      <c r="N43" s="756"/>
      <c r="O43" s="756"/>
      <c r="P43" s="756"/>
      <c r="Q43" s="756"/>
      <c r="R43" s="756"/>
      <c r="S43" s="756"/>
      <c r="T43" s="756"/>
      <c r="U43" s="756"/>
      <c r="V43" s="756"/>
      <c r="W43" s="756"/>
      <c r="X43" s="756"/>
      <c r="Y43" s="756"/>
      <c r="Z43" s="756"/>
      <c r="AA43" s="756"/>
      <c r="AB43" s="756"/>
      <c r="AC43" s="756"/>
      <c r="AD43" s="756"/>
      <c r="AE43" s="756"/>
      <c r="AF43" s="756"/>
      <c r="AG43" s="756"/>
      <c r="AH43" s="756"/>
      <c r="AI43" s="756"/>
      <c r="AJ43" s="756"/>
      <c r="AK43" s="756"/>
      <c r="AL43" s="756"/>
      <c r="AM43" s="756"/>
      <c r="AN43" s="756"/>
      <c r="AO43" s="756"/>
      <c r="AP43" s="756"/>
      <c r="AQ43" s="756"/>
      <c r="AR43" s="756"/>
      <c r="AS43" s="756"/>
      <c r="AT43" s="756"/>
      <c r="AU43" s="756"/>
      <c r="AV43" s="756"/>
      <c r="AW43" s="756"/>
      <c r="AX43" s="756"/>
      <c r="AY43" s="756"/>
      <c r="AZ43" s="756"/>
      <c r="BA43" s="756"/>
      <c r="BB43" s="756"/>
      <c r="BC43" s="756"/>
      <c r="BD43" s="756"/>
      <c r="BE43" s="756"/>
      <c r="BF43" s="756"/>
      <c r="BG43" s="756"/>
      <c r="BH43" s="756"/>
      <c r="BI43" s="756"/>
      <c r="BJ43" s="756"/>
      <c r="BK43" s="756"/>
      <c r="BL43" s="756"/>
      <c r="BM43" s="756"/>
      <c r="BN43" s="756"/>
      <c r="BO43" s="756"/>
      <c r="BP43" s="756"/>
      <c r="BQ43" s="756"/>
      <c r="BR43" s="756"/>
      <c r="BS43" s="756"/>
      <c r="BT43" s="756"/>
      <c r="BU43" s="756"/>
      <c r="BV43" s="756"/>
      <c r="BW43" s="756"/>
      <c r="BX43" s="756"/>
      <c r="BY43" s="756"/>
      <c r="BZ43" s="756"/>
      <c r="CA43" s="756"/>
      <c r="CB43" s="756"/>
      <c r="CC43" s="756"/>
      <c r="CD43" s="756"/>
      <c r="CE43" s="756"/>
      <c r="CF43" s="756"/>
      <c r="CG43" s="756"/>
      <c r="CH43" s="756"/>
      <c r="CI43" s="756"/>
      <c r="CJ43" s="756"/>
      <c r="CK43" s="756"/>
      <c r="CL43" s="756"/>
    </row>
    <row r="44" spans="1:90" s="788" customFormat="1">
      <c r="A44" s="756"/>
      <c r="B44" s="782">
        <v>1969</v>
      </c>
      <c r="C44" s="796">
        <v>0.99905056630526679</v>
      </c>
      <c r="D44" s="796">
        <v>1.1021446654273801</v>
      </c>
      <c r="E44" s="756"/>
      <c r="F44" s="756"/>
      <c r="G44" s="797">
        <v>0.10309409912211331</v>
      </c>
      <c r="H44" s="795"/>
      <c r="I44" s="756"/>
      <c r="J44" s="756"/>
      <c r="K44" s="756"/>
      <c r="L44" s="756"/>
      <c r="M44" s="756"/>
      <c r="N44" s="756"/>
      <c r="O44" s="756"/>
      <c r="P44" s="756"/>
      <c r="Q44" s="756"/>
      <c r="R44" s="756"/>
      <c r="S44" s="756"/>
      <c r="T44" s="756"/>
      <c r="U44" s="756"/>
      <c r="V44" s="756"/>
      <c r="W44" s="756"/>
      <c r="X44" s="756"/>
      <c r="Y44" s="756"/>
      <c r="Z44" s="756"/>
      <c r="AA44" s="756"/>
      <c r="AB44" s="756"/>
      <c r="AC44" s="756"/>
      <c r="AD44" s="756"/>
      <c r="AE44" s="756"/>
      <c r="AF44" s="756"/>
      <c r="AG44" s="756"/>
      <c r="AH44" s="756"/>
      <c r="AI44" s="756"/>
      <c r="AJ44" s="756"/>
      <c r="AK44" s="756"/>
      <c r="AL44" s="756"/>
      <c r="AM44" s="756"/>
      <c r="AN44" s="756"/>
      <c r="AO44" s="756"/>
      <c r="AP44" s="756"/>
      <c r="AQ44" s="756"/>
      <c r="AR44" s="756"/>
      <c r="AS44" s="756"/>
      <c r="AT44" s="756"/>
      <c r="AU44" s="756"/>
      <c r="AV44" s="756"/>
      <c r="AW44" s="756"/>
      <c r="AX44" s="756"/>
      <c r="AY44" s="756"/>
      <c r="AZ44" s="756"/>
      <c r="BA44" s="756"/>
      <c r="BB44" s="756"/>
      <c r="BC44" s="756"/>
      <c r="BD44" s="756"/>
      <c r="BE44" s="756"/>
      <c r="BF44" s="756"/>
      <c r="BG44" s="756"/>
      <c r="BH44" s="756"/>
      <c r="BI44" s="756"/>
      <c r="BJ44" s="756"/>
      <c r="BK44" s="756"/>
      <c r="BL44" s="756"/>
      <c r="BM44" s="756"/>
      <c r="BN44" s="756"/>
      <c r="BO44" s="756"/>
      <c r="BP44" s="756"/>
      <c r="BQ44" s="756"/>
      <c r="BR44" s="756"/>
      <c r="BS44" s="756"/>
      <c r="BT44" s="756"/>
      <c r="BU44" s="756"/>
      <c r="BV44" s="756"/>
      <c r="BW44" s="756"/>
      <c r="BX44" s="756"/>
      <c r="BY44" s="756"/>
      <c r="BZ44" s="756"/>
      <c r="CA44" s="756"/>
      <c r="CB44" s="756"/>
      <c r="CC44" s="756"/>
      <c r="CD44" s="756"/>
      <c r="CE44" s="756"/>
      <c r="CF44" s="756"/>
      <c r="CG44" s="756"/>
      <c r="CH44" s="756"/>
      <c r="CI44" s="756"/>
      <c r="CJ44" s="756"/>
      <c r="CK44" s="756"/>
      <c r="CL44" s="756"/>
    </row>
    <row r="45" spans="1:90" s="788" customFormat="1">
      <c r="A45" s="756"/>
      <c r="B45" s="784">
        <v>1970</v>
      </c>
      <c r="C45" s="796">
        <v>1.0019380115671939</v>
      </c>
      <c r="D45" s="796">
        <v>1.1039436109862886</v>
      </c>
      <c r="E45" s="756"/>
      <c r="F45" s="756"/>
      <c r="G45" s="797">
        <v>0.10200559941909471</v>
      </c>
      <c r="H45" s="795"/>
      <c r="I45" s="756"/>
      <c r="J45" s="756"/>
      <c r="K45" s="756"/>
      <c r="L45" s="756"/>
      <c r="M45" s="756"/>
      <c r="N45" s="756"/>
      <c r="O45" s="756"/>
      <c r="P45" s="756"/>
      <c r="Q45" s="756"/>
      <c r="R45" s="756"/>
      <c r="S45" s="756"/>
      <c r="T45" s="756"/>
      <c r="U45" s="756"/>
      <c r="V45" s="756"/>
      <c r="W45" s="756"/>
      <c r="X45" s="756"/>
      <c r="Y45" s="756"/>
      <c r="Z45" s="756"/>
      <c r="AA45" s="756"/>
      <c r="AB45" s="756"/>
      <c r="AC45" s="756"/>
      <c r="AD45" s="756"/>
      <c r="AE45" s="756"/>
      <c r="AF45" s="756"/>
      <c r="AG45" s="756"/>
      <c r="AH45" s="756"/>
      <c r="AI45" s="756"/>
      <c r="AJ45" s="756"/>
      <c r="AK45" s="756"/>
      <c r="AL45" s="756"/>
      <c r="AM45" s="756"/>
      <c r="AN45" s="756"/>
      <c r="AO45" s="756"/>
      <c r="AP45" s="756"/>
      <c r="AQ45" s="756"/>
      <c r="AR45" s="756"/>
      <c r="AS45" s="756"/>
      <c r="AT45" s="756"/>
      <c r="AU45" s="756"/>
      <c r="AV45" s="756"/>
      <c r="AW45" s="756"/>
      <c r="AX45" s="756"/>
      <c r="AY45" s="756"/>
      <c r="AZ45" s="756"/>
      <c r="BA45" s="756"/>
      <c r="BB45" s="756"/>
      <c r="BC45" s="756"/>
      <c r="BD45" s="756"/>
      <c r="BE45" s="756"/>
      <c r="BF45" s="756"/>
      <c r="BG45" s="756"/>
      <c r="BH45" s="756"/>
      <c r="BI45" s="756"/>
      <c r="BJ45" s="756"/>
      <c r="BK45" s="756"/>
      <c r="BL45" s="756"/>
      <c r="BM45" s="756"/>
      <c r="BN45" s="756"/>
      <c r="BO45" s="756"/>
      <c r="BP45" s="756"/>
      <c r="BQ45" s="756"/>
      <c r="BR45" s="756"/>
      <c r="BS45" s="756"/>
      <c r="BT45" s="756"/>
      <c r="BU45" s="756"/>
      <c r="BV45" s="756"/>
      <c r="BW45" s="756"/>
      <c r="BX45" s="756"/>
      <c r="BY45" s="756"/>
      <c r="BZ45" s="756"/>
      <c r="CA45" s="756"/>
      <c r="CB45" s="756"/>
      <c r="CC45" s="756"/>
      <c r="CD45" s="756"/>
      <c r="CE45" s="756"/>
      <c r="CF45" s="756"/>
      <c r="CG45" s="756"/>
      <c r="CH45" s="756"/>
      <c r="CI45" s="756"/>
      <c r="CJ45" s="756"/>
      <c r="CK45" s="756"/>
      <c r="CL45" s="756"/>
    </row>
    <row r="46" spans="1:90" s="788" customFormat="1">
      <c r="A46" s="756"/>
      <c r="B46" s="782">
        <v>1971</v>
      </c>
      <c r="C46" s="796">
        <v>1.0055591640579766</v>
      </c>
      <c r="D46" s="796">
        <v>1.1068040297747168</v>
      </c>
      <c r="E46" s="756"/>
      <c r="F46" s="756"/>
      <c r="G46" s="797">
        <v>0.10124486571674018</v>
      </c>
      <c r="H46" s="795"/>
      <c r="I46" s="756"/>
      <c r="J46" s="756"/>
      <c r="K46" s="756"/>
      <c r="L46" s="756"/>
      <c r="M46" s="756"/>
      <c r="N46" s="756"/>
      <c r="O46" s="756"/>
      <c r="P46" s="756"/>
      <c r="Q46" s="756"/>
      <c r="R46" s="756"/>
      <c r="S46" s="756"/>
      <c r="T46" s="756"/>
      <c r="U46" s="756"/>
      <c r="V46" s="756"/>
      <c r="W46" s="756"/>
      <c r="X46" s="756"/>
      <c r="Y46" s="756"/>
      <c r="Z46" s="756"/>
      <c r="AA46" s="756"/>
      <c r="AB46" s="756"/>
      <c r="AC46" s="756"/>
      <c r="AD46" s="756"/>
      <c r="AE46" s="756"/>
      <c r="AF46" s="756"/>
      <c r="AG46" s="756"/>
      <c r="AH46" s="756"/>
      <c r="AI46" s="756"/>
      <c r="AJ46" s="756"/>
      <c r="AK46" s="756"/>
      <c r="AL46" s="756"/>
      <c r="AM46" s="756"/>
      <c r="AN46" s="756"/>
      <c r="AO46" s="756"/>
      <c r="AP46" s="756"/>
      <c r="AQ46" s="756"/>
      <c r="AR46" s="756"/>
      <c r="AS46" s="756"/>
      <c r="AT46" s="756"/>
      <c r="AU46" s="756"/>
      <c r="AV46" s="756"/>
      <c r="AW46" s="756"/>
      <c r="AX46" s="756"/>
      <c r="AY46" s="756"/>
      <c r="AZ46" s="756"/>
      <c r="BA46" s="756"/>
      <c r="BB46" s="756"/>
      <c r="BC46" s="756"/>
      <c r="BD46" s="756"/>
      <c r="BE46" s="756"/>
      <c r="BF46" s="756"/>
      <c r="BG46" s="756"/>
      <c r="BH46" s="756"/>
      <c r="BI46" s="756"/>
      <c r="BJ46" s="756"/>
      <c r="BK46" s="756"/>
      <c r="BL46" s="756"/>
      <c r="BM46" s="756"/>
      <c r="BN46" s="756"/>
      <c r="BO46" s="756"/>
      <c r="BP46" s="756"/>
      <c r="BQ46" s="756"/>
      <c r="BR46" s="756"/>
      <c r="BS46" s="756"/>
      <c r="BT46" s="756"/>
      <c r="BU46" s="756"/>
      <c r="BV46" s="756"/>
      <c r="BW46" s="756"/>
      <c r="BX46" s="756"/>
      <c r="BY46" s="756"/>
      <c r="BZ46" s="756"/>
      <c r="CA46" s="756"/>
      <c r="CB46" s="756"/>
      <c r="CC46" s="756"/>
      <c r="CD46" s="756"/>
      <c r="CE46" s="756"/>
      <c r="CF46" s="756"/>
      <c r="CG46" s="756"/>
      <c r="CH46" s="756"/>
      <c r="CI46" s="756"/>
      <c r="CJ46" s="756"/>
      <c r="CK46" s="756"/>
      <c r="CL46" s="756"/>
    </row>
    <row r="47" spans="1:90" s="788" customFormat="1">
      <c r="A47" s="756"/>
      <c r="B47" s="784">
        <v>1972</v>
      </c>
      <c r="C47" s="796">
        <v>1.0089408332226815</v>
      </c>
      <c r="D47" s="796">
        <v>1.1094471819880865</v>
      </c>
      <c r="E47" s="756"/>
      <c r="F47" s="756"/>
      <c r="G47" s="797">
        <v>0.10050634876540498</v>
      </c>
      <c r="H47" s="795"/>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756"/>
      <c r="AM47" s="756"/>
      <c r="AN47" s="756"/>
      <c r="AO47" s="756"/>
      <c r="AP47" s="756"/>
      <c r="AQ47" s="756"/>
      <c r="AR47" s="756"/>
      <c r="AS47" s="756"/>
      <c r="AT47" s="756"/>
      <c r="AU47" s="756"/>
      <c r="AV47" s="756"/>
      <c r="AW47" s="756"/>
      <c r="AX47" s="756"/>
      <c r="AY47" s="756"/>
      <c r="AZ47" s="756"/>
      <c r="BA47" s="756"/>
      <c r="BB47" s="756"/>
      <c r="BC47" s="756"/>
      <c r="BD47" s="756"/>
      <c r="BE47" s="756"/>
      <c r="BF47" s="756"/>
      <c r="BG47" s="756"/>
      <c r="BH47" s="756"/>
      <c r="BI47" s="756"/>
      <c r="BJ47" s="756"/>
      <c r="BK47" s="756"/>
      <c r="BL47" s="756"/>
      <c r="BM47" s="756"/>
      <c r="BN47" s="756"/>
      <c r="BO47" s="756"/>
      <c r="BP47" s="756"/>
      <c r="BQ47" s="756"/>
      <c r="BR47" s="756"/>
      <c r="BS47" s="756"/>
      <c r="BT47" s="756"/>
      <c r="BU47" s="756"/>
      <c r="BV47" s="756"/>
      <c r="BW47" s="756"/>
      <c r="BX47" s="756"/>
      <c r="BY47" s="756"/>
      <c r="BZ47" s="756"/>
      <c r="CA47" s="756"/>
      <c r="CB47" s="756"/>
      <c r="CC47" s="756"/>
      <c r="CD47" s="756"/>
      <c r="CE47" s="756"/>
      <c r="CF47" s="756"/>
      <c r="CG47" s="756"/>
      <c r="CH47" s="756"/>
      <c r="CI47" s="756"/>
      <c r="CJ47" s="756"/>
      <c r="CK47" s="756"/>
      <c r="CL47" s="756"/>
    </row>
    <row r="48" spans="1:90" s="788" customFormat="1">
      <c r="A48" s="756"/>
      <c r="B48" s="782">
        <v>1973</v>
      </c>
      <c r="C48" s="796">
        <v>1.0136350860677261</v>
      </c>
      <c r="D48" s="796">
        <v>1.1137092929008907</v>
      </c>
      <c r="E48" s="756"/>
      <c r="F48" s="756"/>
      <c r="G48" s="797">
        <v>0.10007420683316459</v>
      </c>
      <c r="H48" s="795"/>
      <c r="I48" s="756"/>
      <c r="J48" s="756"/>
      <c r="K48" s="756"/>
      <c r="L48" s="756"/>
      <c r="M48" s="756"/>
      <c r="N48" s="756"/>
      <c r="O48" s="756"/>
      <c r="P48" s="756"/>
      <c r="Q48" s="756"/>
      <c r="R48" s="756"/>
      <c r="S48" s="756"/>
      <c r="T48" s="756"/>
      <c r="U48" s="756"/>
      <c r="V48" s="756"/>
      <c r="W48" s="756"/>
      <c r="X48" s="756"/>
      <c r="Y48" s="756"/>
      <c r="Z48" s="756"/>
      <c r="AA48" s="756"/>
      <c r="AB48" s="756"/>
      <c r="AC48" s="756"/>
      <c r="AD48" s="756"/>
      <c r="AE48" s="756"/>
      <c r="AF48" s="756"/>
      <c r="AG48" s="756"/>
      <c r="AH48" s="756"/>
      <c r="AI48" s="756"/>
      <c r="AJ48" s="756"/>
      <c r="AK48" s="756"/>
      <c r="AL48" s="756"/>
      <c r="AM48" s="756"/>
      <c r="AN48" s="756"/>
      <c r="AO48" s="756"/>
      <c r="AP48" s="756"/>
      <c r="AQ48" s="756"/>
      <c r="AR48" s="756"/>
      <c r="AS48" s="756"/>
      <c r="AT48" s="756"/>
      <c r="AU48" s="756"/>
      <c r="AV48" s="756"/>
      <c r="AW48" s="756"/>
      <c r="AX48" s="756"/>
      <c r="AY48" s="756"/>
      <c r="AZ48" s="756"/>
      <c r="BA48" s="756"/>
      <c r="BB48" s="756"/>
      <c r="BC48" s="756"/>
      <c r="BD48" s="756"/>
      <c r="BE48" s="756"/>
      <c r="BF48" s="756"/>
      <c r="BG48" s="756"/>
      <c r="BH48" s="756"/>
      <c r="BI48" s="756"/>
      <c r="BJ48" s="756"/>
      <c r="BK48" s="756"/>
      <c r="BL48" s="756"/>
      <c r="BM48" s="756"/>
      <c r="BN48" s="756"/>
      <c r="BO48" s="756"/>
      <c r="BP48" s="756"/>
      <c r="BQ48" s="756"/>
      <c r="BR48" s="756"/>
      <c r="BS48" s="756"/>
      <c r="BT48" s="756"/>
      <c r="BU48" s="756"/>
      <c r="BV48" s="756"/>
      <c r="BW48" s="756"/>
      <c r="BX48" s="756"/>
      <c r="BY48" s="756"/>
      <c r="BZ48" s="756"/>
      <c r="CA48" s="756"/>
      <c r="CB48" s="756"/>
      <c r="CC48" s="756"/>
      <c r="CD48" s="756"/>
      <c r="CE48" s="756"/>
      <c r="CF48" s="756"/>
      <c r="CG48" s="756"/>
      <c r="CH48" s="756"/>
      <c r="CI48" s="756"/>
      <c r="CJ48" s="756"/>
      <c r="CK48" s="756"/>
      <c r="CL48" s="756"/>
    </row>
    <row r="49" spans="1:90" s="788" customFormat="1">
      <c r="A49" s="756"/>
      <c r="B49" s="784">
        <v>1974</v>
      </c>
      <c r="C49" s="796">
        <v>1.0151559140502127</v>
      </c>
      <c r="D49" s="796">
        <v>1.1143884077735997</v>
      </c>
      <c r="E49" s="756"/>
      <c r="F49" s="756"/>
      <c r="G49" s="797">
        <v>9.923249372338705E-2</v>
      </c>
      <c r="H49" s="795"/>
      <c r="I49" s="756"/>
      <c r="J49" s="756"/>
      <c r="K49" s="756"/>
      <c r="L49" s="756"/>
      <c r="M49" s="756"/>
      <c r="N49" s="756"/>
      <c r="O49" s="756"/>
      <c r="P49" s="756"/>
      <c r="Q49" s="756"/>
      <c r="R49" s="756"/>
      <c r="S49" s="756"/>
      <c r="T49" s="756"/>
      <c r="U49" s="756"/>
      <c r="V49" s="756"/>
      <c r="W49" s="756"/>
      <c r="X49" s="756"/>
      <c r="Y49" s="756"/>
      <c r="Z49" s="756"/>
      <c r="AA49" s="756"/>
      <c r="AB49" s="756"/>
      <c r="AC49" s="756"/>
      <c r="AD49" s="756"/>
      <c r="AE49" s="756"/>
      <c r="AF49" s="756"/>
      <c r="AG49" s="756"/>
      <c r="AH49" s="756"/>
      <c r="AI49" s="756"/>
      <c r="AJ49" s="756"/>
      <c r="AK49" s="756"/>
      <c r="AL49" s="756"/>
      <c r="AM49" s="756"/>
      <c r="AN49" s="756"/>
      <c r="AO49" s="756"/>
      <c r="AP49" s="756"/>
      <c r="AQ49" s="756"/>
      <c r="AR49" s="756"/>
      <c r="AS49" s="756"/>
      <c r="AT49" s="756"/>
      <c r="AU49" s="756"/>
      <c r="AV49" s="756"/>
      <c r="AW49" s="756"/>
      <c r="AX49" s="756"/>
      <c r="AY49" s="756"/>
      <c r="AZ49" s="756"/>
      <c r="BA49" s="756"/>
      <c r="BB49" s="756"/>
      <c r="BC49" s="756"/>
      <c r="BD49" s="756"/>
      <c r="BE49" s="756"/>
      <c r="BF49" s="756"/>
      <c r="BG49" s="756"/>
      <c r="BH49" s="756"/>
      <c r="BI49" s="756"/>
      <c r="BJ49" s="756"/>
      <c r="BK49" s="756"/>
      <c r="BL49" s="756"/>
      <c r="BM49" s="756"/>
      <c r="BN49" s="756"/>
      <c r="BO49" s="756"/>
      <c r="BP49" s="756"/>
      <c r="BQ49" s="756"/>
      <c r="BR49" s="756"/>
      <c r="BS49" s="756"/>
      <c r="BT49" s="756"/>
      <c r="BU49" s="756"/>
      <c r="BV49" s="756"/>
      <c r="BW49" s="756"/>
      <c r="BX49" s="756"/>
      <c r="BY49" s="756"/>
      <c r="BZ49" s="756"/>
      <c r="CA49" s="756"/>
      <c r="CB49" s="756"/>
      <c r="CC49" s="756"/>
      <c r="CD49" s="756"/>
      <c r="CE49" s="756"/>
      <c r="CF49" s="756"/>
      <c r="CG49" s="756"/>
      <c r="CH49" s="756"/>
      <c r="CI49" s="756"/>
      <c r="CJ49" s="756"/>
      <c r="CK49" s="756"/>
      <c r="CL49" s="756"/>
    </row>
    <row r="50" spans="1:90" s="788" customFormat="1">
      <c r="A50" s="756"/>
      <c r="B50" s="782">
        <v>1975</v>
      </c>
      <c r="C50" s="796">
        <v>1.0197463364613792</v>
      </c>
      <c r="D50" s="796">
        <v>1.1182595641739905</v>
      </c>
      <c r="E50" s="756"/>
      <c r="F50" s="756"/>
      <c r="G50" s="797">
        <v>9.8513227712611284E-2</v>
      </c>
      <c r="H50" s="795"/>
      <c r="I50" s="756"/>
      <c r="J50" s="756"/>
      <c r="K50" s="756"/>
      <c r="L50" s="756"/>
      <c r="M50" s="756"/>
      <c r="N50" s="756"/>
      <c r="O50" s="756"/>
      <c r="P50" s="756"/>
      <c r="Q50" s="756"/>
      <c r="R50" s="756"/>
      <c r="S50" s="756"/>
      <c r="T50" s="756"/>
      <c r="U50" s="756"/>
      <c r="V50" s="756"/>
      <c r="W50" s="756"/>
      <c r="X50" s="756"/>
      <c r="Y50" s="756"/>
      <c r="Z50" s="756"/>
      <c r="AA50" s="756"/>
      <c r="AB50" s="756"/>
      <c r="AC50" s="756"/>
      <c r="AD50" s="756"/>
      <c r="AE50" s="756"/>
      <c r="AF50" s="756"/>
      <c r="AG50" s="756"/>
      <c r="AH50" s="756"/>
      <c r="AI50" s="756"/>
      <c r="AJ50" s="756"/>
      <c r="AK50" s="756"/>
      <c r="AL50" s="756"/>
      <c r="AM50" s="756"/>
      <c r="AN50" s="756"/>
      <c r="AO50" s="756"/>
      <c r="AP50" s="756"/>
      <c r="AQ50" s="756"/>
      <c r="AR50" s="756"/>
      <c r="AS50" s="756"/>
      <c r="AT50" s="756"/>
      <c r="AU50" s="756"/>
      <c r="AV50" s="756"/>
      <c r="AW50" s="756"/>
      <c r="AX50" s="756"/>
      <c r="AY50" s="756"/>
      <c r="AZ50" s="756"/>
      <c r="BA50" s="756"/>
      <c r="BB50" s="756"/>
      <c r="BC50" s="756"/>
      <c r="BD50" s="756"/>
      <c r="BE50" s="756"/>
      <c r="BF50" s="756"/>
      <c r="BG50" s="756"/>
      <c r="BH50" s="756"/>
      <c r="BI50" s="756"/>
      <c r="BJ50" s="756"/>
      <c r="BK50" s="756"/>
      <c r="BL50" s="756"/>
      <c r="BM50" s="756"/>
      <c r="BN50" s="756"/>
      <c r="BO50" s="756"/>
      <c r="BP50" s="756"/>
      <c r="BQ50" s="756"/>
      <c r="BR50" s="756"/>
      <c r="BS50" s="756"/>
      <c r="BT50" s="756"/>
      <c r="BU50" s="756"/>
      <c r="BV50" s="756"/>
      <c r="BW50" s="756"/>
      <c r="BX50" s="756"/>
      <c r="BY50" s="756"/>
      <c r="BZ50" s="756"/>
      <c r="CA50" s="756"/>
      <c r="CB50" s="756"/>
      <c r="CC50" s="756"/>
      <c r="CD50" s="756"/>
      <c r="CE50" s="756"/>
      <c r="CF50" s="756"/>
      <c r="CG50" s="756"/>
      <c r="CH50" s="756"/>
      <c r="CI50" s="756"/>
      <c r="CJ50" s="756"/>
      <c r="CK50" s="756"/>
      <c r="CL50" s="756"/>
    </row>
    <row r="51" spans="1:90" s="788" customFormat="1">
      <c r="A51" s="756"/>
      <c r="B51" s="784">
        <v>1976</v>
      </c>
      <c r="C51" s="796">
        <v>1.019384467925144</v>
      </c>
      <c r="D51" s="796">
        <v>1.1164044217176503</v>
      </c>
      <c r="E51" s="756"/>
      <c r="F51" s="756"/>
      <c r="G51" s="797">
        <v>9.7019953792506275E-2</v>
      </c>
      <c r="H51" s="795"/>
      <c r="I51" s="756"/>
      <c r="J51" s="756"/>
      <c r="K51" s="756"/>
      <c r="L51" s="756"/>
      <c r="M51" s="756"/>
      <c r="N51" s="756"/>
      <c r="O51" s="756"/>
      <c r="P51" s="756"/>
      <c r="Q51" s="756"/>
      <c r="R51" s="756"/>
      <c r="S51" s="756"/>
      <c r="T51" s="756"/>
      <c r="U51" s="756"/>
      <c r="V51" s="756"/>
      <c r="W51" s="756"/>
      <c r="X51" s="756"/>
      <c r="Y51" s="756"/>
      <c r="Z51" s="756"/>
      <c r="AA51" s="756"/>
      <c r="AB51" s="756"/>
      <c r="AC51" s="756"/>
      <c r="AD51" s="756"/>
      <c r="AE51" s="756"/>
      <c r="AF51" s="756"/>
      <c r="AG51" s="756"/>
      <c r="AH51" s="756"/>
      <c r="AI51" s="756"/>
      <c r="AJ51" s="756"/>
      <c r="AK51" s="756"/>
      <c r="AL51" s="756"/>
      <c r="AM51" s="756"/>
      <c r="AN51" s="756"/>
      <c r="AO51" s="756"/>
      <c r="AP51" s="756"/>
      <c r="AQ51" s="756"/>
      <c r="AR51" s="756"/>
      <c r="AS51" s="756"/>
      <c r="AT51" s="756"/>
      <c r="AU51" s="756"/>
      <c r="AV51" s="756"/>
      <c r="AW51" s="756"/>
      <c r="AX51" s="756"/>
      <c r="AY51" s="756"/>
      <c r="AZ51" s="756"/>
      <c r="BA51" s="756"/>
      <c r="BB51" s="756"/>
      <c r="BC51" s="756"/>
      <c r="BD51" s="756"/>
      <c r="BE51" s="756"/>
      <c r="BF51" s="756"/>
      <c r="BG51" s="756"/>
      <c r="BH51" s="756"/>
      <c r="BI51" s="756"/>
      <c r="BJ51" s="756"/>
      <c r="BK51" s="756"/>
      <c r="BL51" s="756"/>
      <c r="BM51" s="756"/>
      <c r="BN51" s="756"/>
      <c r="BO51" s="756"/>
      <c r="BP51" s="756"/>
      <c r="BQ51" s="756"/>
      <c r="BR51" s="756"/>
      <c r="BS51" s="756"/>
      <c r="BT51" s="756"/>
      <c r="BU51" s="756"/>
      <c r="BV51" s="756"/>
      <c r="BW51" s="756"/>
      <c r="BX51" s="756"/>
      <c r="BY51" s="756"/>
      <c r="BZ51" s="756"/>
      <c r="CA51" s="756"/>
      <c r="CB51" s="756"/>
      <c r="CC51" s="756"/>
      <c r="CD51" s="756"/>
      <c r="CE51" s="756"/>
      <c r="CF51" s="756"/>
      <c r="CG51" s="756"/>
      <c r="CH51" s="756"/>
      <c r="CI51" s="756"/>
      <c r="CJ51" s="756"/>
      <c r="CK51" s="756"/>
      <c r="CL51" s="756"/>
    </row>
    <row r="52" spans="1:90" s="788" customFormat="1">
      <c r="A52" s="756"/>
      <c r="B52" s="782">
        <v>1977</v>
      </c>
      <c r="C52" s="796">
        <v>1.021821873926209</v>
      </c>
      <c r="D52" s="796">
        <v>1.1175479402449033</v>
      </c>
      <c r="E52" s="756"/>
      <c r="F52" s="756"/>
      <c r="G52" s="797">
        <v>9.5726066318694292E-2</v>
      </c>
      <c r="H52" s="795"/>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756"/>
      <c r="AM52" s="756"/>
      <c r="AN52" s="756"/>
      <c r="AO52" s="756"/>
      <c r="AP52" s="756"/>
      <c r="AQ52" s="756"/>
      <c r="AR52" s="756"/>
      <c r="AS52" s="756"/>
      <c r="AT52" s="756"/>
      <c r="AU52" s="756"/>
      <c r="AV52" s="756"/>
      <c r="AW52" s="756"/>
      <c r="AX52" s="756"/>
      <c r="AY52" s="756"/>
      <c r="AZ52" s="756"/>
      <c r="BA52" s="756"/>
      <c r="BB52" s="756"/>
      <c r="BC52" s="756"/>
      <c r="BD52" s="756"/>
      <c r="BE52" s="756"/>
      <c r="BF52" s="756"/>
      <c r="BG52" s="756"/>
      <c r="BH52" s="756"/>
      <c r="BI52" s="756"/>
      <c r="BJ52" s="756"/>
      <c r="BK52" s="756"/>
      <c r="BL52" s="756"/>
      <c r="BM52" s="756"/>
      <c r="BN52" s="756"/>
      <c r="BO52" s="756"/>
      <c r="BP52" s="756"/>
      <c r="BQ52" s="756"/>
      <c r="BR52" s="756"/>
      <c r="BS52" s="756"/>
      <c r="BT52" s="756"/>
      <c r="BU52" s="756"/>
      <c r="BV52" s="756"/>
      <c r="BW52" s="756"/>
      <c r="BX52" s="756"/>
      <c r="BY52" s="756"/>
      <c r="BZ52" s="756"/>
      <c r="CA52" s="756"/>
      <c r="CB52" s="756"/>
      <c r="CC52" s="756"/>
      <c r="CD52" s="756"/>
      <c r="CE52" s="756"/>
      <c r="CF52" s="756"/>
      <c r="CG52" s="756"/>
      <c r="CH52" s="756"/>
      <c r="CI52" s="756"/>
      <c r="CJ52" s="756"/>
      <c r="CK52" s="756"/>
      <c r="CL52" s="756"/>
    </row>
    <row r="53" spans="1:90" s="788" customFormat="1">
      <c r="A53" s="756"/>
      <c r="B53" s="784">
        <v>1978</v>
      </c>
      <c r="C53" s="796">
        <v>1.022040202893697</v>
      </c>
      <c r="D53" s="796">
        <v>1.116182526660469</v>
      </c>
      <c r="E53" s="756"/>
      <c r="F53" s="756"/>
      <c r="G53" s="797">
        <v>9.4142323766772007E-2</v>
      </c>
      <c r="H53" s="795"/>
      <c r="I53" s="756"/>
      <c r="J53" s="756"/>
      <c r="K53" s="756"/>
      <c r="L53" s="756"/>
      <c r="M53" s="756"/>
      <c r="N53" s="756"/>
      <c r="O53" s="756"/>
      <c r="P53" s="756"/>
      <c r="Q53" s="756"/>
      <c r="R53" s="756"/>
      <c r="S53" s="756"/>
      <c r="T53" s="756"/>
      <c r="U53" s="756"/>
      <c r="V53" s="756"/>
      <c r="W53" s="756"/>
      <c r="X53" s="756"/>
      <c r="Y53" s="756"/>
      <c r="Z53" s="756"/>
      <c r="AA53" s="756"/>
      <c r="AB53" s="756"/>
      <c r="AC53" s="756"/>
      <c r="AD53" s="756"/>
      <c r="AE53" s="756"/>
      <c r="AF53" s="756"/>
      <c r="AG53" s="756"/>
      <c r="AH53" s="756"/>
      <c r="AI53" s="756"/>
      <c r="AJ53" s="756"/>
      <c r="AK53" s="756"/>
      <c r="AL53" s="756"/>
      <c r="AM53" s="756"/>
      <c r="AN53" s="756"/>
      <c r="AO53" s="756"/>
      <c r="AP53" s="756"/>
      <c r="AQ53" s="756"/>
      <c r="AR53" s="756"/>
      <c r="AS53" s="756"/>
      <c r="AT53" s="756"/>
      <c r="AU53" s="756"/>
      <c r="AV53" s="756"/>
      <c r="AW53" s="756"/>
      <c r="AX53" s="756"/>
      <c r="AY53" s="756"/>
      <c r="AZ53" s="756"/>
      <c r="BA53" s="756"/>
      <c r="BB53" s="756"/>
      <c r="BC53" s="756"/>
      <c r="BD53" s="756"/>
      <c r="BE53" s="756"/>
      <c r="BF53" s="756"/>
      <c r="BG53" s="756"/>
      <c r="BH53" s="756"/>
      <c r="BI53" s="756"/>
      <c r="BJ53" s="756"/>
      <c r="BK53" s="756"/>
      <c r="BL53" s="756"/>
      <c r="BM53" s="756"/>
      <c r="BN53" s="756"/>
      <c r="BO53" s="756"/>
      <c r="BP53" s="756"/>
      <c r="BQ53" s="756"/>
      <c r="BR53" s="756"/>
      <c r="BS53" s="756"/>
      <c r="BT53" s="756"/>
      <c r="BU53" s="756"/>
      <c r="BV53" s="756"/>
      <c r="BW53" s="756"/>
      <c r="BX53" s="756"/>
      <c r="BY53" s="756"/>
      <c r="BZ53" s="756"/>
      <c r="CA53" s="756"/>
      <c r="CB53" s="756"/>
      <c r="CC53" s="756"/>
      <c r="CD53" s="756"/>
      <c r="CE53" s="756"/>
      <c r="CF53" s="756"/>
      <c r="CG53" s="756"/>
      <c r="CH53" s="756"/>
      <c r="CI53" s="756"/>
      <c r="CJ53" s="756"/>
      <c r="CK53" s="756"/>
      <c r="CL53" s="756"/>
    </row>
    <row r="54" spans="1:90" s="788" customFormat="1">
      <c r="A54" s="756"/>
      <c r="B54" s="782">
        <v>1979</v>
      </c>
      <c r="C54" s="796">
        <v>1.0201942325744446</v>
      </c>
      <c r="D54" s="796">
        <v>1.1126401719692167</v>
      </c>
      <c r="E54" s="756"/>
      <c r="F54" s="756"/>
      <c r="G54" s="797">
        <v>9.2445939394772081E-2</v>
      </c>
      <c r="H54" s="795"/>
      <c r="I54" s="756"/>
      <c r="J54" s="756"/>
      <c r="K54" s="756"/>
      <c r="L54" s="756"/>
      <c r="M54" s="756"/>
      <c r="N54" s="756"/>
      <c r="O54" s="756"/>
      <c r="P54" s="756"/>
      <c r="Q54" s="756"/>
      <c r="R54" s="756"/>
      <c r="S54" s="756"/>
      <c r="T54" s="756"/>
      <c r="U54" s="756"/>
      <c r="V54" s="756"/>
      <c r="W54" s="756"/>
      <c r="X54" s="756"/>
      <c r="Y54" s="756"/>
      <c r="Z54" s="756"/>
      <c r="AA54" s="756"/>
      <c r="AB54" s="756"/>
      <c r="AC54" s="756"/>
      <c r="AD54" s="756"/>
      <c r="AE54" s="756"/>
      <c r="AF54" s="756"/>
      <c r="AG54" s="756"/>
      <c r="AH54" s="756"/>
      <c r="AI54" s="756"/>
      <c r="AJ54" s="756"/>
      <c r="AK54" s="756"/>
      <c r="AL54" s="756"/>
      <c r="AM54" s="756"/>
      <c r="AN54" s="756"/>
      <c r="AO54" s="756"/>
      <c r="AP54" s="756"/>
      <c r="AQ54" s="756"/>
      <c r="AR54" s="756"/>
      <c r="AS54" s="756"/>
      <c r="AT54" s="756"/>
      <c r="AU54" s="756"/>
      <c r="AV54" s="756"/>
      <c r="AW54" s="756"/>
      <c r="AX54" s="756"/>
      <c r="AY54" s="756"/>
      <c r="AZ54" s="756"/>
      <c r="BA54" s="756"/>
      <c r="BB54" s="756"/>
      <c r="BC54" s="756"/>
      <c r="BD54" s="756"/>
      <c r="BE54" s="756"/>
      <c r="BF54" s="756"/>
      <c r="BG54" s="756"/>
      <c r="BH54" s="756"/>
      <c r="BI54" s="756"/>
      <c r="BJ54" s="756"/>
      <c r="BK54" s="756"/>
      <c r="BL54" s="756"/>
      <c r="BM54" s="756"/>
      <c r="BN54" s="756"/>
      <c r="BO54" s="756"/>
      <c r="BP54" s="756"/>
      <c r="BQ54" s="756"/>
      <c r="BR54" s="756"/>
      <c r="BS54" s="756"/>
      <c r="BT54" s="756"/>
      <c r="BU54" s="756"/>
      <c r="BV54" s="756"/>
      <c r="BW54" s="756"/>
      <c r="BX54" s="756"/>
      <c r="BY54" s="756"/>
      <c r="BZ54" s="756"/>
      <c r="CA54" s="756"/>
      <c r="CB54" s="756"/>
      <c r="CC54" s="756"/>
      <c r="CD54" s="756"/>
      <c r="CE54" s="756"/>
      <c r="CF54" s="756"/>
      <c r="CG54" s="756"/>
      <c r="CH54" s="756"/>
      <c r="CI54" s="756"/>
      <c r="CJ54" s="756"/>
      <c r="CK54" s="756"/>
      <c r="CL54" s="756"/>
    </row>
    <row r="55" spans="1:90" s="788" customFormat="1">
      <c r="A55" s="756"/>
      <c r="B55" s="784">
        <v>1980</v>
      </c>
      <c r="C55" s="796">
        <v>1.0212583118880643</v>
      </c>
      <c r="D55" s="796">
        <v>1.1123093360227736</v>
      </c>
      <c r="E55" s="756"/>
      <c r="F55" s="756"/>
      <c r="G55" s="797">
        <v>9.1051024134709335E-2</v>
      </c>
      <c r="H55" s="795"/>
      <c r="I55" s="756"/>
      <c r="J55" s="756"/>
      <c r="K55" s="756"/>
      <c r="L55" s="756"/>
      <c r="M55" s="756"/>
      <c r="N55" s="756"/>
      <c r="O55" s="756"/>
      <c r="P55" s="756"/>
      <c r="Q55" s="756"/>
      <c r="R55" s="756"/>
      <c r="S55" s="756"/>
      <c r="T55" s="756"/>
      <c r="U55" s="756"/>
      <c r="V55" s="756"/>
      <c r="W55" s="756"/>
      <c r="X55" s="756"/>
      <c r="Y55" s="756"/>
      <c r="Z55" s="756"/>
      <c r="AA55" s="756"/>
      <c r="AB55" s="756"/>
      <c r="AC55" s="756"/>
      <c r="AD55" s="756"/>
      <c r="AE55" s="756"/>
      <c r="AF55" s="756"/>
      <c r="AG55" s="756"/>
      <c r="AH55" s="756"/>
      <c r="AI55" s="756"/>
      <c r="AJ55" s="756"/>
      <c r="AK55" s="756"/>
      <c r="AL55" s="756"/>
      <c r="AM55" s="756"/>
      <c r="AN55" s="756"/>
      <c r="AO55" s="756"/>
      <c r="AP55" s="756"/>
      <c r="AQ55" s="756"/>
      <c r="AR55" s="756"/>
      <c r="AS55" s="756"/>
      <c r="AT55" s="756"/>
      <c r="AU55" s="756"/>
      <c r="AV55" s="756"/>
      <c r="AW55" s="756"/>
      <c r="AX55" s="756"/>
      <c r="AY55" s="756"/>
      <c r="AZ55" s="756"/>
      <c r="BA55" s="756"/>
      <c r="BB55" s="756"/>
      <c r="BC55" s="756"/>
      <c r="BD55" s="756"/>
      <c r="BE55" s="756"/>
      <c r="BF55" s="756"/>
      <c r="BG55" s="756"/>
      <c r="BH55" s="756"/>
      <c r="BI55" s="756"/>
      <c r="BJ55" s="756"/>
      <c r="BK55" s="756"/>
      <c r="BL55" s="756"/>
      <c r="BM55" s="756"/>
      <c r="BN55" s="756"/>
      <c r="BO55" s="756"/>
      <c r="BP55" s="756"/>
      <c r="BQ55" s="756"/>
      <c r="BR55" s="756"/>
      <c r="BS55" s="756"/>
      <c r="BT55" s="756"/>
      <c r="BU55" s="756"/>
      <c r="BV55" s="756"/>
      <c r="BW55" s="756"/>
      <c r="BX55" s="756"/>
      <c r="BY55" s="756"/>
      <c r="BZ55" s="756"/>
      <c r="CA55" s="756"/>
      <c r="CB55" s="756"/>
      <c r="CC55" s="756"/>
      <c r="CD55" s="756"/>
      <c r="CE55" s="756"/>
      <c r="CF55" s="756"/>
      <c r="CG55" s="756"/>
      <c r="CH55" s="756"/>
      <c r="CI55" s="756"/>
      <c r="CJ55" s="756"/>
      <c r="CK55" s="756"/>
      <c r="CL55" s="756"/>
    </row>
    <row r="56" spans="1:90" s="788" customFormat="1">
      <c r="A56" s="756"/>
      <c r="B56" s="782">
        <v>1981</v>
      </c>
      <c r="C56" s="796">
        <v>1.0225164256358754</v>
      </c>
      <c r="D56" s="796">
        <v>1.1123145517063799</v>
      </c>
      <c r="E56" s="756"/>
      <c r="F56" s="756"/>
      <c r="G56" s="797">
        <v>8.9798126070504525E-2</v>
      </c>
      <c r="H56" s="795"/>
      <c r="I56" s="756"/>
      <c r="J56" s="756"/>
      <c r="K56" s="756"/>
      <c r="L56" s="756"/>
      <c r="M56" s="756"/>
      <c r="N56" s="756"/>
      <c r="O56" s="756"/>
      <c r="P56" s="756"/>
      <c r="Q56" s="756"/>
      <c r="R56" s="756"/>
      <c r="S56" s="756"/>
      <c r="T56" s="756"/>
      <c r="U56" s="756"/>
      <c r="V56" s="756"/>
      <c r="W56" s="756"/>
      <c r="X56" s="756"/>
      <c r="Y56" s="756"/>
      <c r="Z56" s="756"/>
      <c r="AA56" s="756"/>
      <c r="AB56" s="756"/>
      <c r="AC56" s="756"/>
      <c r="AD56" s="756"/>
      <c r="AE56" s="756"/>
      <c r="AF56" s="756"/>
      <c r="AG56" s="756"/>
      <c r="AH56" s="756"/>
      <c r="AI56" s="756"/>
      <c r="AJ56" s="756"/>
      <c r="AK56" s="756"/>
      <c r="AL56" s="756"/>
      <c r="AM56" s="756"/>
      <c r="AN56" s="756"/>
      <c r="AO56" s="756"/>
      <c r="AP56" s="756"/>
      <c r="AQ56" s="756"/>
      <c r="AR56" s="756"/>
      <c r="AS56" s="756"/>
      <c r="AT56" s="756"/>
      <c r="AU56" s="756"/>
      <c r="AV56" s="756"/>
      <c r="AW56" s="756"/>
      <c r="AX56" s="756"/>
      <c r="AY56" s="756"/>
      <c r="AZ56" s="756"/>
      <c r="BA56" s="756"/>
      <c r="BB56" s="756"/>
      <c r="BC56" s="756"/>
      <c r="BD56" s="756"/>
      <c r="BE56" s="756"/>
      <c r="BF56" s="756"/>
      <c r="BG56" s="756"/>
      <c r="BH56" s="756"/>
      <c r="BI56" s="756"/>
      <c r="BJ56" s="756"/>
      <c r="BK56" s="756"/>
      <c r="BL56" s="756"/>
      <c r="BM56" s="756"/>
      <c r="BN56" s="756"/>
      <c r="BO56" s="756"/>
      <c r="BP56" s="756"/>
      <c r="BQ56" s="756"/>
      <c r="BR56" s="756"/>
      <c r="BS56" s="756"/>
      <c r="BT56" s="756"/>
      <c r="BU56" s="756"/>
      <c r="BV56" s="756"/>
      <c r="BW56" s="756"/>
      <c r="BX56" s="756"/>
      <c r="BY56" s="756"/>
      <c r="BZ56" s="756"/>
      <c r="CA56" s="756"/>
      <c r="CB56" s="756"/>
      <c r="CC56" s="756"/>
      <c r="CD56" s="756"/>
      <c r="CE56" s="756"/>
      <c r="CF56" s="756"/>
      <c r="CG56" s="756"/>
      <c r="CH56" s="756"/>
      <c r="CI56" s="756"/>
      <c r="CJ56" s="756"/>
      <c r="CK56" s="756"/>
      <c r="CL56" s="756"/>
    </row>
    <row r="57" spans="1:90" s="788" customFormat="1">
      <c r="A57" s="756"/>
      <c r="B57" s="784">
        <v>1982</v>
      </c>
      <c r="C57" s="796">
        <v>1.0234758065537517</v>
      </c>
      <c r="D57" s="796">
        <v>1.1120958902822873</v>
      </c>
      <c r="E57" s="756"/>
      <c r="F57" s="756"/>
      <c r="G57" s="797">
        <v>8.8620083728535581E-2</v>
      </c>
      <c r="H57" s="795"/>
      <c r="I57" s="756"/>
      <c r="J57" s="756"/>
      <c r="K57" s="756"/>
      <c r="L57" s="756"/>
      <c r="M57" s="756"/>
      <c r="N57" s="756"/>
      <c r="O57" s="756"/>
      <c r="P57" s="756"/>
      <c r="Q57" s="756"/>
      <c r="R57" s="756"/>
      <c r="S57" s="756"/>
      <c r="T57" s="756"/>
      <c r="U57" s="756"/>
      <c r="V57" s="756"/>
      <c r="W57" s="756"/>
      <c r="X57" s="756"/>
      <c r="Y57" s="756"/>
      <c r="Z57" s="756"/>
      <c r="AA57" s="756"/>
      <c r="AB57" s="756"/>
      <c r="AC57" s="756"/>
      <c r="AD57" s="756"/>
      <c r="AE57" s="756"/>
      <c r="AF57" s="756"/>
      <c r="AG57" s="756"/>
      <c r="AH57" s="756"/>
      <c r="AI57" s="756"/>
      <c r="AJ57" s="756"/>
      <c r="AK57" s="756"/>
      <c r="AL57" s="756"/>
      <c r="AM57" s="756"/>
      <c r="AN57" s="756"/>
      <c r="AO57" s="756"/>
      <c r="AP57" s="756"/>
      <c r="AQ57" s="756"/>
      <c r="AR57" s="756"/>
      <c r="AS57" s="756"/>
      <c r="AT57" s="756"/>
      <c r="AU57" s="756"/>
      <c r="AV57" s="756"/>
      <c r="AW57" s="756"/>
      <c r="AX57" s="756"/>
      <c r="AY57" s="756"/>
      <c r="AZ57" s="756"/>
      <c r="BA57" s="756"/>
      <c r="BB57" s="756"/>
      <c r="BC57" s="756"/>
      <c r="BD57" s="756"/>
      <c r="BE57" s="756"/>
      <c r="BF57" s="756"/>
      <c r="BG57" s="756"/>
      <c r="BH57" s="756"/>
      <c r="BI57" s="756"/>
      <c r="BJ57" s="756"/>
      <c r="BK57" s="756"/>
      <c r="BL57" s="756"/>
      <c r="BM57" s="756"/>
      <c r="BN57" s="756"/>
      <c r="BO57" s="756"/>
      <c r="BP57" s="756"/>
      <c r="BQ57" s="756"/>
      <c r="BR57" s="756"/>
      <c r="BS57" s="756"/>
      <c r="BT57" s="756"/>
      <c r="BU57" s="756"/>
      <c r="BV57" s="756"/>
      <c r="BW57" s="756"/>
      <c r="BX57" s="756"/>
      <c r="BY57" s="756"/>
      <c r="BZ57" s="756"/>
      <c r="CA57" s="756"/>
      <c r="CB57" s="756"/>
      <c r="CC57" s="756"/>
      <c r="CD57" s="756"/>
      <c r="CE57" s="756"/>
      <c r="CF57" s="756"/>
      <c r="CG57" s="756"/>
      <c r="CH57" s="756"/>
      <c r="CI57" s="756"/>
      <c r="CJ57" s="756"/>
      <c r="CK57" s="756"/>
      <c r="CL57" s="756"/>
    </row>
    <row r="58" spans="1:90" s="788" customFormat="1">
      <c r="A58" s="756"/>
      <c r="B58" s="782">
        <v>1983</v>
      </c>
      <c r="C58" s="796">
        <v>1.0238674311696654</v>
      </c>
      <c r="D58" s="796">
        <v>1.1113300735383724</v>
      </c>
      <c r="E58" s="756"/>
      <c r="F58" s="756"/>
      <c r="G58" s="797">
        <v>8.7462642368707044E-2</v>
      </c>
      <c r="H58" s="795"/>
      <c r="I58" s="756"/>
      <c r="J58" s="756"/>
      <c r="K58" s="756"/>
      <c r="L58" s="756"/>
      <c r="M58" s="756"/>
      <c r="N58" s="756"/>
      <c r="O58" s="756"/>
      <c r="P58" s="756"/>
      <c r="Q58" s="756"/>
      <c r="R58" s="756"/>
      <c r="S58" s="756"/>
      <c r="T58" s="756"/>
      <c r="U58" s="756"/>
      <c r="V58" s="756"/>
      <c r="W58" s="756"/>
      <c r="X58" s="756"/>
      <c r="Y58" s="756"/>
      <c r="Z58" s="756"/>
      <c r="AA58" s="756"/>
      <c r="AB58" s="756"/>
      <c r="AC58" s="756"/>
      <c r="AD58" s="756"/>
      <c r="AE58" s="756"/>
      <c r="AF58" s="756"/>
      <c r="AG58" s="756"/>
      <c r="AH58" s="756"/>
      <c r="AI58" s="756"/>
      <c r="AJ58" s="756"/>
      <c r="AK58" s="756"/>
      <c r="AL58" s="756"/>
      <c r="AM58" s="756"/>
      <c r="AN58" s="756"/>
      <c r="AO58" s="756"/>
      <c r="AP58" s="756"/>
      <c r="AQ58" s="756"/>
      <c r="AR58" s="756"/>
      <c r="AS58" s="756"/>
      <c r="AT58" s="756"/>
      <c r="AU58" s="756"/>
      <c r="AV58" s="756"/>
      <c r="AW58" s="756"/>
      <c r="AX58" s="756"/>
      <c r="AY58" s="756"/>
      <c r="AZ58" s="756"/>
      <c r="BA58" s="756"/>
      <c r="BB58" s="756"/>
      <c r="BC58" s="756"/>
      <c r="BD58" s="756"/>
      <c r="BE58" s="756"/>
      <c r="BF58" s="756"/>
      <c r="BG58" s="756"/>
      <c r="BH58" s="756"/>
      <c r="BI58" s="756"/>
      <c r="BJ58" s="756"/>
      <c r="BK58" s="756"/>
      <c r="BL58" s="756"/>
      <c r="BM58" s="756"/>
      <c r="BN58" s="756"/>
      <c r="BO58" s="756"/>
      <c r="BP58" s="756"/>
      <c r="BQ58" s="756"/>
      <c r="BR58" s="756"/>
      <c r="BS58" s="756"/>
      <c r="BT58" s="756"/>
      <c r="BU58" s="756"/>
      <c r="BV58" s="756"/>
      <c r="BW58" s="756"/>
      <c r="BX58" s="756"/>
      <c r="BY58" s="756"/>
      <c r="BZ58" s="756"/>
      <c r="CA58" s="756"/>
      <c r="CB58" s="756"/>
      <c r="CC58" s="756"/>
      <c r="CD58" s="756"/>
      <c r="CE58" s="756"/>
      <c r="CF58" s="756"/>
      <c r="CG58" s="756"/>
      <c r="CH58" s="756"/>
      <c r="CI58" s="756"/>
      <c r="CJ58" s="756"/>
      <c r="CK58" s="756"/>
      <c r="CL58" s="756"/>
    </row>
    <row r="59" spans="1:90" s="788" customFormat="1">
      <c r="A59" s="756"/>
      <c r="B59" s="784">
        <v>1984</v>
      </c>
      <c r="C59" s="796">
        <v>1.024670241471336</v>
      </c>
      <c r="D59" s="796">
        <v>1.1110993504635196</v>
      </c>
      <c r="E59" s="756"/>
      <c r="F59" s="756"/>
      <c r="G59" s="797">
        <v>8.642910899218359E-2</v>
      </c>
      <c r="H59" s="795"/>
      <c r="I59" s="756"/>
      <c r="J59" s="756"/>
      <c r="K59" s="756"/>
      <c r="L59" s="756"/>
      <c r="M59" s="756"/>
      <c r="N59" s="756"/>
      <c r="O59" s="756"/>
      <c r="P59" s="756"/>
      <c r="Q59" s="756"/>
      <c r="R59" s="756"/>
      <c r="S59" s="756"/>
      <c r="T59" s="756"/>
      <c r="U59" s="756"/>
      <c r="V59" s="756"/>
      <c r="W59" s="756"/>
      <c r="X59" s="756"/>
      <c r="Y59" s="756"/>
      <c r="Z59" s="756"/>
      <c r="AA59" s="756"/>
      <c r="AB59" s="756"/>
      <c r="AC59" s="756"/>
      <c r="AD59" s="756"/>
      <c r="AE59" s="756"/>
      <c r="AF59" s="756"/>
      <c r="AG59" s="756"/>
      <c r="AH59" s="756"/>
      <c r="AI59" s="756"/>
      <c r="AJ59" s="756"/>
      <c r="AK59" s="756"/>
      <c r="AL59" s="756"/>
      <c r="AM59" s="756"/>
      <c r="AN59" s="756"/>
      <c r="AO59" s="756"/>
      <c r="AP59" s="756"/>
      <c r="AQ59" s="756"/>
      <c r="AR59" s="756"/>
      <c r="AS59" s="756"/>
      <c r="AT59" s="756"/>
      <c r="AU59" s="756"/>
      <c r="AV59" s="756"/>
      <c r="AW59" s="756"/>
      <c r="AX59" s="756"/>
      <c r="AY59" s="756"/>
      <c r="AZ59" s="756"/>
      <c r="BA59" s="756"/>
      <c r="BB59" s="756"/>
      <c r="BC59" s="756"/>
      <c r="BD59" s="756"/>
      <c r="BE59" s="756"/>
      <c r="BF59" s="756"/>
      <c r="BG59" s="756"/>
      <c r="BH59" s="756"/>
      <c r="BI59" s="756"/>
      <c r="BJ59" s="756"/>
      <c r="BK59" s="756"/>
      <c r="BL59" s="756"/>
      <c r="BM59" s="756"/>
      <c r="BN59" s="756"/>
      <c r="BO59" s="756"/>
      <c r="BP59" s="756"/>
      <c r="BQ59" s="756"/>
      <c r="BR59" s="756"/>
      <c r="BS59" s="756"/>
      <c r="BT59" s="756"/>
      <c r="BU59" s="756"/>
      <c r="BV59" s="756"/>
      <c r="BW59" s="756"/>
      <c r="BX59" s="756"/>
      <c r="BY59" s="756"/>
      <c r="BZ59" s="756"/>
      <c r="CA59" s="756"/>
      <c r="CB59" s="756"/>
      <c r="CC59" s="756"/>
      <c r="CD59" s="756"/>
      <c r="CE59" s="756"/>
      <c r="CF59" s="756"/>
      <c r="CG59" s="756"/>
      <c r="CH59" s="756"/>
      <c r="CI59" s="756"/>
      <c r="CJ59" s="756"/>
      <c r="CK59" s="756"/>
      <c r="CL59" s="756"/>
    </row>
    <row r="60" spans="1:90" s="788" customFormat="1">
      <c r="A60" s="756"/>
      <c r="B60" s="782">
        <v>1985</v>
      </c>
      <c r="C60" s="796">
        <v>1.0235869761899559</v>
      </c>
      <c r="D60" s="796">
        <v>1.1088279962102854</v>
      </c>
      <c r="E60" s="756"/>
      <c r="F60" s="756"/>
      <c r="G60" s="797">
        <v>8.5241020020329517E-2</v>
      </c>
      <c r="H60" s="795"/>
      <c r="I60" s="756"/>
      <c r="J60" s="756"/>
      <c r="K60" s="756"/>
      <c r="L60" s="756"/>
      <c r="M60" s="756"/>
      <c r="N60" s="756"/>
      <c r="O60" s="756"/>
      <c r="P60" s="756"/>
      <c r="Q60" s="756"/>
      <c r="R60" s="756"/>
      <c r="S60" s="756"/>
      <c r="T60" s="756"/>
      <c r="U60" s="756"/>
      <c r="V60" s="756"/>
      <c r="W60" s="756"/>
      <c r="X60" s="756"/>
      <c r="Y60" s="756"/>
      <c r="Z60" s="756"/>
      <c r="AA60" s="756"/>
      <c r="AB60" s="756"/>
      <c r="AC60" s="756"/>
      <c r="AD60" s="756"/>
      <c r="AE60" s="756"/>
      <c r="AF60" s="756"/>
      <c r="AG60" s="756"/>
      <c r="AH60" s="756"/>
      <c r="AI60" s="756"/>
      <c r="AJ60" s="756"/>
      <c r="AK60" s="756"/>
      <c r="AL60" s="756"/>
      <c r="AM60" s="756"/>
      <c r="AN60" s="756"/>
      <c r="AO60" s="756"/>
      <c r="AP60" s="756"/>
      <c r="AQ60" s="756"/>
      <c r="AR60" s="756"/>
      <c r="AS60" s="756"/>
      <c r="AT60" s="756"/>
      <c r="AU60" s="756"/>
      <c r="AV60" s="756"/>
      <c r="AW60" s="756"/>
      <c r="AX60" s="756"/>
      <c r="AY60" s="756"/>
      <c r="AZ60" s="756"/>
      <c r="BA60" s="756"/>
      <c r="BB60" s="756"/>
      <c r="BC60" s="756"/>
      <c r="BD60" s="756"/>
      <c r="BE60" s="756"/>
      <c r="BF60" s="756"/>
      <c r="BG60" s="756"/>
      <c r="BH60" s="756"/>
      <c r="BI60" s="756"/>
      <c r="BJ60" s="756"/>
      <c r="BK60" s="756"/>
      <c r="BL60" s="756"/>
      <c r="BM60" s="756"/>
      <c r="BN60" s="756"/>
      <c r="BO60" s="756"/>
      <c r="BP60" s="756"/>
      <c r="BQ60" s="756"/>
      <c r="BR60" s="756"/>
      <c r="BS60" s="756"/>
      <c r="BT60" s="756"/>
      <c r="BU60" s="756"/>
      <c r="BV60" s="756"/>
      <c r="BW60" s="756"/>
      <c r="BX60" s="756"/>
      <c r="BY60" s="756"/>
      <c r="BZ60" s="756"/>
      <c r="CA60" s="756"/>
      <c r="CB60" s="756"/>
      <c r="CC60" s="756"/>
      <c r="CD60" s="756"/>
      <c r="CE60" s="756"/>
      <c r="CF60" s="756"/>
      <c r="CG60" s="756"/>
      <c r="CH60" s="756"/>
      <c r="CI60" s="756"/>
      <c r="CJ60" s="756"/>
      <c r="CK60" s="756"/>
      <c r="CL60" s="756"/>
    </row>
    <row r="61" spans="1:90" s="788" customFormat="1">
      <c r="A61" s="756"/>
      <c r="B61" s="784">
        <v>1986</v>
      </c>
      <c r="C61" s="796">
        <v>1.0226519787989938</v>
      </c>
      <c r="D61" s="796">
        <v>1.1065570560588909</v>
      </c>
      <c r="E61" s="756"/>
      <c r="F61" s="756"/>
      <c r="G61" s="797">
        <v>8.3905077259897043E-2</v>
      </c>
      <c r="H61" s="795"/>
      <c r="I61" s="756"/>
      <c r="J61" s="756"/>
      <c r="K61" s="756"/>
      <c r="L61" s="756"/>
      <c r="M61" s="756"/>
      <c r="N61" s="756"/>
      <c r="O61" s="756"/>
      <c r="P61" s="756"/>
      <c r="Q61" s="756"/>
      <c r="R61" s="756"/>
      <c r="S61" s="756"/>
      <c r="T61" s="756"/>
      <c r="U61" s="756"/>
      <c r="V61" s="756"/>
      <c r="W61" s="756"/>
      <c r="X61" s="756"/>
      <c r="Y61" s="756"/>
      <c r="Z61" s="756"/>
      <c r="AA61" s="756"/>
      <c r="AB61" s="756"/>
      <c r="AC61" s="756"/>
      <c r="AD61" s="756"/>
      <c r="AE61" s="756"/>
      <c r="AF61" s="756"/>
      <c r="AG61" s="756"/>
      <c r="AH61" s="756"/>
      <c r="AI61" s="756"/>
      <c r="AJ61" s="756"/>
      <c r="AK61" s="756"/>
      <c r="AL61" s="756"/>
      <c r="AM61" s="756"/>
      <c r="AN61" s="756"/>
      <c r="AO61" s="756"/>
      <c r="AP61" s="756"/>
      <c r="AQ61" s="756"/>
      <c r="AR61" s="756"/>
      <c r="AS61" s="756"/>
      <c r="AT61" s="756"/>
      <c r="AU61" s="756"/>
      <c r="AV61" s="756"/>
      <c r="AW61" s="756"/>
      <c r="AX61" s="756"/>
      <c r="AY61" s="756"/>
      <c r="AZ61" s="756"/>
      <c r="BA61" s="756"/>
      <c r="BB61" s="756"/>
      <c r="BC61" s="756"/>
      <c r="BD61" s="756"/>
      <c r="BE61" s="756"/>
      <c r="BF61" s="756"/>
      <c r="BG61" s="756"/>
      <c r="BH61" s="756"/>
      <c r="BI61" s="756"/>
      <c r="BJ61" s="756"/>
      <c r="BK61" s="756"/>
      <c r="BL61" s="756"/>
      <c r="BM61" s="756"/>
      <c r="BN61" s="756"/>
      <c r="BO61" s="756"/>
      <c r="BP61" s="756"/>
      <c r="BQ61" s="756"/>
      <c r="BR61" s="756"/>
      <c r="BS61" s="756"/>
      <c r="BT61" s="756"/>
      <c r="BU61" s="756"/>
      <c r="BV61" s="756"/>
      <c r="BW61" s="756"/>
      <c r="BX61" s="756"/>
      <c r="BY61" s="756"/>
      <c r="BZ61" s="756"/>
      <c r="CA61" s="756"/>
      <c r="CB61" s="756"/>
      <c r="CC61" s="756"/>
      <c r="CD61" s="756"/>
      <c r="CE61" s="756"/>
      <c r="CF61" s="756"/>
      <c r="CG61" s="756"/>
      <c r="CH61" s="756"/>
      <c r="CI61" s="756"/>
      <c r="CJ61" s="756"/>
      <c r="CK61" s="756"/>
      <c r="CL61" s="756"/>
    </row>
    <row r="62" spans="1:90" s="788" customFormat="1">
      <c r="A62" s="756"/>
      <c r="B62" s="782">
        <v>1987</v>
      </c>
      <c r="C62" s="796">
        <v>1.0239903543210076</v>
      </c>
      <c r="D62" s="796">
        <v>1.1069585589763937</v>
      </c>
      <c r="E62" s="756"/>
      <c r="F62" s="756"/>
      <c r="G62" s="797">
        <v>8.2968204655386124E-2</v>
      </c>
      <c r="H62" s="795"/>
      <c r="I62" s="756"/>
      <c r="J62" s="756"/>
      <c r="K62" s="756"/>
      <c r="L62" s="756"/>
      <c r="M62" s="756"/>
      <c r="N62" s="756"/>
      <c r="O62" s="756"/>
      <c r="P62" s="756"/>
      <c r="Q62" s="756"/>
      <c r="R62" s="756"/>
      <c r="S62" s="756"/>
      <c r="T62" s="756"/>
      <c r="U62" s="756"/>
      <c r="V62" s="756"/>
      <c r="W62" s="756"/>
      <c r="X62" s="756"/>
      <c r="Y62" s="756"/>
      <c r="Z62" s="756"/>
      <c r="AA62" s="756"/>
      <c r="AB62" s="756"/>
      <c r="AC62" s="756"/>
      <c r="AD62" s="756"/>
      <c r="AE62" s="756"/>
      <c r="AF62" s="756"/>
      <c r="AG62" s="756"/>
      <c r="AH62" s="756"/>
      <c r="AI62" s="756"/>
      <c r="AJ62" s="756"/>
      <c r="AK62" s="756"/>
      <c r="AL62" s="756"/>
      <c r="AM62" s="756"/>
      <c r="AN62" s="756"/>
      <c r="AO62" s="756"/>
      <c r="AP62" s="756"/>
      <c r="AQ62" s="756"/>
      <c r="AR62" s="756"/>
      <c r="AS62" s="756"/>
      <c r="AT62" s="756"/>
      <c r="AU62" s="756"/>
      <c r="AV62" s="756"/>
      <c r="AW62" s="756"/>
      <c r="AX62" s="756"/>
      <c r="AY62" s="756"/>
      <c r="AZ62" s="756"/>
      <c r="BA62" s="756"/>
      <c r="BB62" s="756"/>
      <c r="BC62" s="756"/>
      <c r="BD62" s="756"/>
      <c r="BE62" s="756"/>
      <c r="BF62" s="756"/>
      <c r="BG62" s="756"/>
      <c r="BH62" s="756"/>
      <c r="BI62" s="756"/>
      <c r="BJ62" s="756"/>
      <c r="BK62" s="756"/>
      <c r="BL62" s="756"/>
      <c r="BM62" s="756"/>
      <c r="BN62" s="756"/>
      <c r="BO62" s="756"/>
      <c r="BP62" s="756"/>
      <c r="BQ62" s="756"/>
      <c r="BR62" s="756"/>
      <c r="BS62" s="756"/>
      <c r="BT62" s="756"/>
      <c r="BU62" s="756"/>
      <c r="BV62" s="756"/>
      <c r="BW62" s="756"/>
      <c r="BX62" s="756"/>
      <c r="BY62" s="756"/>
      <c r="BZ62" s="756"/>
      <c r="CA62" s="756"/>
      <c r="CB62" s="756"/>
      <c r="CC62" s="756"/>
      <c r="CD62" s="756"/>
      <c r="CE62" s="756"/>
      <c r="CF62" s="756"/>
      <c r="CG62" s="756"/>
      <c r="CH62" s="756"/>
      <c r="CI62" s="756"/>
      <c r="CJ62" s="756"/>
      <c r="CK62" s="756"/>
      <c r="CL62" s="756"/>
    </row>
    <row r="63" spans="1:90" s="788" customFormat="1">
      <c r="A63" s="756"/>
      <c r="B63" s="784">
        <v>1988</v>
      </c>
      <c r="C63" s="796">
        <v>1.0256770163292708</v>
      </c>
      <c r="D63" s="796">
        <v>1.1078166317140312</v>
      </c>
      <c r="E63" s="756"/>
      <c r="F63" s="756"/>
      <c r="G63" s="797">
        <v>8.2139615384760445E-2</v>
      </c>
      <c r="H63" s="795"/>
      <c r="I63" s="756"/>
      <c r="J63" s="756"/>
      <c r="K63" s="756"/>
      <c r="L63" s="756"/>
      <c r="M63" s="756"/>
      <c r="N63" s="756"/>
      <c r="O63" s="756"/>
      <c r="P63" s="756"/>
      <c r="Q63" s="756"/>
      <c r="R63" s="756"/>
      <c r="S63" s="756"/>
      <c r="T63" s="756"/>
      <c r="U63" s="756"/>
      <c r="V63" s="756"/>
      <c r="W63" s="756"/>
      <c r="X63" s="756"/>
      <c r="Y63" s="756"/>
      <c r="Z63" s="756"/>
      <c r="AA63" s="756"/>
      <c r="AB63" s="756"/>
      <c r="AC63" s="756"/>
      <c r="AD63" s="756"/>
      <c r="AE63" s="756"/>
      <c r="AF63" s="756"/>
      <c r="AG63" s="756"/>
      <c r="AH63" s="756"/>
      <c r="AI63" s="756"/>
      <c r="AJ63" s="756"/>
      <c r="AK63" s="756"/>
      <c r="AL63" s="756"/>
      <c r="AM63" s="756"/>
      <c r="AN63" s="756"/>
      <c r="AO63" s="756"/>
      <c r="AP63" s="756"/>
      <c r="AQ63" s="756"/>
      <c r="AR63" s="756"/>
      <c r="AS63" s="756"/>
      <c r="AT63" s="756"/>
      <c r="AU63" s="756"/>
      <c r="AV63" s="756"/>
      <c r="AW63" s="756"/>
      <c r="AX63" s="756"/>
      <c r="AY63" s="756"/>
      <c r="AZ63" s="756"/>
      <c r="BA63" s="756"/>
      <c r="BB63" s="756"/>
      <c r="BC63" s="756"/>
      <c r="BD63" s="756"/>
      <c r="BE63" s="756"/>
      <c r="BF63" s="756"/>
      <c r="BG63" s="756"/>
      <c r="BH63" s="756"/>
      <c r="BI63" s="756"/>
      <c r="BJ63" s="756"/>
      <c r="BK63" s="756"/>
      <c r="BL63" s="756"/>
      <c r="BM63" s="756"/>
      <c r="BN63" s="756"/>
      <c r="BO63" s="756"/>
      <c r="BP63" s="756"/>
      <c r="BQ63" s="756"/>
      <c r="BR63" s="756"/>
      <c r="BS63" s="756"/>
      <c r="BT63" s="756"/>
      <c r="BU63" s="756"/>
      <c r="BV63" s="756"/>
      <c r="BW63" s="756"/>
      <c r="BX63" s="756"/>
      <c r="BY63" s="756"/>
      <c r="BZ63" s="756"/>
      <c r="CA63" s="756"/>
      <c r="CB63" s="756"/>
      <c r="CC63" s="756"/>
      <c r="CD63" s="756"/>
      <c r="CE63" s="756"/>
      <c r="CF63" s="756"/>
      <c r="CG63" s="756"/>
      <c r="CH63" s="756"/>
      <c r="CI63" s="756"/>
      <c r="CJ63" s="756"/>
      <c r="CK63" s="756"/>
      <c r="CL63" s="756"/>
    </row>
    <row r="64" spans="1:90" s="788" customFormat="1">
      <c r="A64" s="756"/>
      <c r="B64" s="782">
        <v>1989</v>
      </c>
      <c r="C64" s="796">
        <v>1.0256569404195532</v>
      </c>
      <c r="D64" s="796">
        <v>1.1066165747098204</v>
      </c>
      <c r="E64" s="756"/>
      <c r="F64" s="756"/>
      <c r="G64" s="797">
        <v>8.0959634290267202E-2</v>
      </c>
      <c r="H64" s="795"/>
      <c r="I64" s="756"/>
      <c r="J64" s="756"/>
      <c r="K64" s="756"/>
      <c r="L64" s="756"/>
      <c r="M64" s="756"/>
      <c r="N64" s="756"/>
      <c r="O64" s="756"/>
      <c r="P64" s="756"/>
      <c r="Q64" s="756"/>
      <c r="R64" s="756"/>
      <c r="S64" s="756"/>
      <c r="T64" s="756"/>
      <c r="U64" s="756"/>
      <c r="V64" s="756"/>
      <c r="W64" s="756"/>
      <c r="X64" s="756"/>
      <c r="Y64" s="756"/>
      <c r="Z64" s="756"/>
      <c r="AA64" s="756"/>
      <c r="AB64" s="756"/>
      <c r="AC64" s="756"/>
      <c r="AD64" s="756"/>
      <c r="AE64" s="756"/>
      <c r="AF64" s="756"/>
      <c r="AG64" s="756"/>
      <c r="AH64" s="756"/>
      <c r="AI64" s="756"/>
      <c r="AJ64" s="756"/>
      <c r="AK64" s="756"/>
      <c r="AL64" s="756"/>
      <c r="AM64" s="756"/>
      <c r="AN64" s="756"/>
      <c r="AO64" s="756"/>
      <c r="AP64" s="756"/>
      <c r="AQ64" s="756"/>
      <c r="AR64" s="756"/>
      <c r="AS64" s="756"/>
      <c r="AT64" s="756"/>
      <c r="AU64" s="756"/>
      <c r="AV64" s="756"/>
      <c r="AW64" s="756"/>
      <c r="AX64" s="756"/>
      <c r="AY64" s="756"/>
      <c r="AZ64" s="756"/>
      <c r="BA64" s="756"/>
      <c r="BB64" s="756"/>
      <c r="BC64" s="756"/>
      <c r="BD64" s="756"/>
      <c r="BE64" s="756"/>
      <c r="BF64" s="756"/>
      <c r="BG64" s="756"/>
      <c r="BH64" s="756"/>
      <c r="BI64" s="756"/>
      <c r="BJ64" s="756"/>
      <c r="BK64" s="756"/>
      <c r="BL64" s="756"/>
      <c r="BM64" s="756"/>
      <c r="BN64" s="756"/>
      <c r="BO64" s="756"/>
      <c r="BP64" s="756"/>
      <c r="BQ64" s="756"/>
      <c r="BR64" s="756"/>
      <c r="BS64" s="756"/>
      <c r="BT64" s="756"/>
      <c r="BU64" s="756"/>
      <c r="BV64" s="756"/>
      <c r="BW64" s="756"/>
      <c r="BX64" s="756"/>
      <c r="BY64" s="756"/>
      <c r="BZ64" s="756"/>
      <c r="CA64" s="756"/>
      <c r="CB64" s="756"/>
      <c r="CC64" s="756"/>
      <c r="CD64" s="756"/>
      <c r="CE64" s="756"/>
      <c r="CF64" s="756"/>
      <c r="CG64" s="756"/>
      <c r="CH64" s="756"/>
      <c r="CI64" s="756"/>
      <c r="CJ64" s="756"/>
      <c r="CK64" s="756"/>
      <c r="CL64" s="756"/>
    </row>
    <row r="65" spans="1:91" s="788" customFormat="1">
      <c r="A65" s="756"/>
      <c r="B65" s="782">
        <v>1990</v>
      </c>
      <c r="C65" s="796">
        <v>1.0256518268263504</v>
      </c>
      <c r="D65" s="796">
        <v>1.1055574381444504</v>
      </c>
      <c r="E65" s="756"/>
      <c r="F65" s="756"/>
      <c r="G65" s="797">
        <v>7.9905611318100034E-2</v>
      </c>
      <c r="H65" s="795"/>
      <c r="I65" s="756"/>
      <c r="J65" s="756"/>
      <c r="K65" s="756"/>
      <c r="L65" s="756"/>
      <c r="M65" s="756"/>
      <c r="N65" s="756"/>
      <c r="O65" s="756"/>
      <c r="P65" s="756"/>
      <c r="Q65" s="756"/>
      <c r="R65" s="756"/>
      <c r="S65" s="756"/>
      <c r="T65" s="756"/>
      <c r="U65" s="756"/>
      <c r="V65" s="756"/>
      <c r="W65" s="756"/>
      <c r="X65" s="756"/>
      <c r="Y65" s="756"/>
      <c r="Z65" s="756"/>
      <c r="AA65" s="756"/>
      <c r="AB65" s="756"/>
      <c r="AC65" s="756"/>
      <c r="AD65" s="756"/>
      <c r="AE65" s="756"/>
      <c r="AF65" s="756"/>
      <c r="AG65" s="756"/>
      <c r="AH65" s="756"/>
      <c r="AI65" s="756"/>
      <c r="AJ65" s="756"/>
      <c r="AK65" s="756"/>
      <c r="AL65" s="756"/>
      <c r="AM65" s="756"/>
      <c r="AN65" s="756"/>
      <c r="AO65" s="756"/>
      <c r="AP65" s="756"/>
      <c r="AQ65" s="756"/>
      <c r="AR65" s="756"/>
      <c r="AS65" s="756"/>
      <c r="AT65" s="756"/>
      <c r="AU65" s="756"/>
      <c r="AV65" s="756"/>
      <c r="AW65" s="756"/>
      <c r="AX65" s="756"/>
      <c r="AY65" s="756"/>
      <c r="AZ65" s="756"/>
      <c r="BA65" s="756"/>
      <c r="BB65" s="756"/>
      <c r="BC65" s="756"/>
      <c r="BD65" s="756"/>
      <c r="BE65" s="756"/>
      <c r="BF65" s="756"/>
      <c r="BG65" s="756"/>
      <c r="BH65" s="756"/>
      <c r="BI65" s="756"/>
      <c r="BJ65" s="756"/>
      <c r="BK65" s="756"/>
      <c r="BL65" s="756"/>
      <c r="BM65" s="756"/>
      <c r="BN65" s="756"/>
      <c r="BO65" s="756"/>
      <c r="BP65" s="756"/>
      <c r="BQ65" s="756"/>
      <c r="BR65" s="756"/>
      <c r="BS65" s="756"/>
      <c r="BT65" s="756"/>
      <c r="BU65" s="756"/>
      <c r="BV65" s="756"/>
      <c r="BW65" s="756"/>
      <c r="BX65" s="756"/>
      <c r="BY65" s="756"/>
      <c r="BZ65" s="756"/>
      <c r="CA65" s="756"/>
      <c r="CB65" s="756"/>
      <c r="CC65" s="756"/>
      <c r="CD65" s="756"/>
      <c r="CE65" s="756"/>
      <c r="CF65" s="756"/>
      <c r="CG65" s="756"/>
      <c r="CH65" s="756"/>
      <c r="CI65" s="756"/>
      <c r="CJ65" s="756"/>
      <c r="CK65" s="756"/>
      <c r="CL65" s="756"/>
    </row>
    <row r="66" spans="1:91" s="788" customFormat="1">
      <c r="A66" s="756"/>
      <c r="B66" s="782">
        <v>1991</v>
      </c>
      <c r="C66" s="796">
        <v>1.0283950921966074</v>
      </c>
      <c r="D66" s="796">
        <v>1.1073154387237558</v>
      </c>
      <c r="E66" s="756"/>
      <c r="F66" s="756"/>
      <c r="G66" s="797">
        <v>7.8920346527148411E-2</v>
      </c>
      <c r="H66" s="795"/>
      <c r="I66" s="756"/>
      <c r="J66" s="756"/>
      <c r="K66" s="756"/>
      <c r="L66" s="756"/>
      <c r="M66" s="756"/>
      <c r="N66" s="756"/>
      <c r="O66" s="756"/>
      <c r="P66" s="756"/>
      <c r="Q66" s="756"/>
      <c r="R66" s="756"/>
      <c r="S66" s="756"/>
      <c r="T66" s="756"/>
      <c r="U66" s="756"/>
      <c r="V66" s="756"/>
      <c r="W66" s="756"/>
      <c r="X66" s="756"/>
      <c r="Y66" s="756"/>
      <c r="Z66" s="756"/>
      <c r="AA66" s="756"/>
      <c r="AB66" s="756"/>
      <c r="AC66" s="756"/>
      <c r="AD66" s="756"/>
      <c r="AE66" s="756"/>
      <c r="AF66" s="756"/>
      <c r="AG66" s="756"/>
      <c r="AH66" s="756"/>
      <c r="AI66" s="756"/>
      <c r="AJ66" s="756"/>
      <c r="AK66" s="756"/>
      <c r="AL66" s="756"/>
      <c r="AM66" s="756"/>
      <c r="AN66" s="756"/>
      <c r="AO66" s="756"/>
      <c r="AP66" s="756"/>
      <c r="AQ66" s="756"/>
      <c r="AR66" s="756"/>
      <c r="AS66" s="756"/>
      <c r="AT66" s="756"/>
      <c r="AU66" s="756"/>
      <c r="AV66" s="756"/>
      <c r="AW66" s="756"/>
      <c r="AX66" s="756"/>
      <c r="AY66" s="756"/>
      <c r="AZ66" s="756"/>
      <c r="BA66" s="756"/>
      <c r="BB66" s="756"/>
      <c r="BC66" s="756"/>
      <c r="BD66" s="756"/>
      <c r="BE66" s="756"/>
      <c r="BF66" s="756"/>
      <c r="BG66" s="756"/>
      <c r="BH66" s="756"/>
      <c r="BI66" s="756"/>
      <c r="BJ66" s="756"/>
      <c r="BK66" s="756"/>
      <c r="BL66" s="756"/>
      <c r="BM66" s="756"/>
      <c r="BN66" s="756"/>
      <c r="BO66" s="756"/>
      <c r="BP66" s="756"/>
      <c r="BQ66" s="756"/>
      <c r="BR66" s="756"/>
      <c r="BS66" s="756"/>
      <c r="BT66" s="756"/>
      <c r="BU66" s="756"/>
      <c r="BV66" s="756"/>
      <c r="BW66" s="756"/>
      <c r="BX66" s="756"/>
      <c r="BY66" s="756"/>
      <c r="BZ66" s="756"/>
      <c r="CA66" s="756"/>
      <c r="CB66" s="756"/>
      <c r="CC66" s="756"/>
      <c r="CD66" s="756"/>
      <c r="CE66" s="756"/>
      <c r="CF66" s="756"/>
      <c r="CG66" s="756"/>
      <c r="CH66" s="756"/>
      <c r="CI66" s="756"/>
      <c r="CJ66" s="756"/>
      <c r="CK66" s="756"/>
      <c r="CL66" s="756"/>
    </row>
    <row r="67" spans="1:91" s="788" customFormat="1">
      <c r="A67" s="756"/>
      <c r="B67" s="782">
        <v>1992</v>
      </c>
      <c r="C67" s="796">
        <v>1.0291100619470415</v>
      </c>
      <c r="D67" s="796">
        <v>1.1070988301729441</v>
      </c>
      <c r="E67" s="756"/>
      <c r="F67" s="756"/>
      <c r="G67" s="797">
        <v>7.7988768225902616E-2</v>
      </c>
      <c r="H67" s="795"/>
      <c r="I67" s="756"/>
      <c r="J67" s="756"/>
      <c r="K67" s="756"/>
      <c r="L67" s="756"/>
      <c r="M67" s="756"/>
      <c r="N67" s="756"/>
      <c r="O67" s="756"/>
      <c r="P67" s="756"/>
      <c r="Q67" s="756"/>
      <c r="R67" s="756"/>
      <c r="S67" s="756"/>
      <c r="T67" s="756"/>
      <c r="U67" s="756"/>
      <c r="V67" s="756"/>
      <c r="W67" s="756"/>
      <c r="X67" s="756"/>
      <c r="Y67" s="756"/>
      <c r="Z67" s="756"/>
      <c r="AA67" s="756"/>
      <c r="AB67" s="756"/>
      <c r="AC67" s="756"/>
      <c r="AD67" s="756"/>
      <c r="AE67" s="756"/>
      <c r="AF67" s="756"/>
      <c r="AG67" s="756"/>
      <c r="AH67" s="756"/>
      <c r="AI67" s="756"/>
      <c r="AJ67" s="756"/>
      <c r="AK67" s="756"/>
      <c r="AL67" s="756"/>
      <c r="AM67" s="756"/>
      <c r="AN67" s="756"/>
      <c r="AO67" s="756"/>
      <c r="AP67" s="756"/>
      <c r="AQ67" s="756"/>
      <c r="AR67" s="756"/>
      <c r="AS67" s="756"/>
      <c r="AT67" s="756"/>
      <c r="AU67" s="756"/>
      <c r="AV67" s="756"/>
      <c r="AW67" s="756"/>
      <c r="AX67" s="756"/>
      <c r="AY67" s="756"/>
      <c r="AZ67" s="756"/>
      <c r="BA67" s="756"/>
      <c r="BB67" s="756"/>
      <c r="BC67" s="756"/>
      <c r="BD67" s="756"/>
      <c r="BE67" s="756"/>
      <c r="BF67" s="756"/>
      <c r="BG67" s="756"/>
      <c r="BH67" s="756"/>
      <c r="BI67" s="756"/>
      <c r="BJ67" s="756"/>
      <c r="BK67" s="756"/>
      <c r="BL67" s="756"/>
      <c r="BM67" s="756"/>
      <c r="BN67" s="756"/>
      <c r="BO67" s="756"/>
      <c r="BP67" s="756"/>
      <c r="BQ67" s="756"/>
      <c r="BR67" s="756"/>
      <c r="BS67" s="756"/>
      <c r="BT67" s="756"/>
      <c r="BU67" s="756"/>
      <c r="BV67" s="756"/>
      <c r="BW67" s="756"/>
      <c r="BX67" s="756"/>
      <c r="BY67" s="756"/>
      <c r="BZ67" s="756"/>
      <c r="CA67" s="756"/>
      <c r="CB67" s="756"/>
      <c r="CC67" s="756"/>
      <c r="CD67" s="756"/>
      <c r="CE67" s="756"/>
      <c r="CF67" s="756"/>
      <c r="CG67" s="756"/>
      <c r="CH67" s="756"/>
      <c r="CI67" s="756"/>
      <c r="CJ67" s="756"/>
      <c r="CK67" s="756"/>
      <c r="CL67" s="756"/>
    </row>
    <row r="68" spans="1:91" s="788" customFormat="1">
      <c r="A68" s="756"/>
      <c r="B68" s="782">
        <v>1993</v>
      </c>
      <c r="C68" s="796">
        <v>1.0288894735900502</v>
      </c>
      <c r="D68" s="796">
        <v>1.1058384787004829</v>
      </c>
      <c r="E68" s="756"/>
      <c r="F68" s="756"/>
      <c r="G68" s="797">
        <v>7.6949005110432678E-2</v>
      </c>
      <c r="H68" s="795"/>
      <c r="I68" s="756"/>
      <c r="J68" s="756"/>
      <c r="K68" s="756"/>
      <c r="L68" s="756"/>
      <c r="M68" s="756"/>
      <c r="N68" s="756"/>
      <c r="O68" s="756"/>
      <c r="P68" s="756"/>
      <c r="Q68" s="756"/>
      <c r="R68" s="756"/>
      <c r="S68" s="756"/>
      <c r="T68" s="756"/>
      <c r="U68" s="756"/>
      <c r="V68" s="756"/>
      <c r="W68" s="756"/>
      <c r="X68" s="756"/>
      <c r="Y68" s="756"/>
      <c r="Z68" s="756"/>
      <c r="AA68" s="756"/>
      <c r="AB68" s="756"/>
      <c r="AC68" s="756"/>
      <c r="AD68" s="756"/>
      <c r="AE68" s="756"/>
      <c r="AF68" s="756"/>
      <c r="AG68" s="756"/>
      <c r="AH68" s="756"/>
      <c r="AI68" s="756"/>
      <c r="AJ68" s="756"/>
      <c r="AK68" s="756"/>
      <c r="AL68" s="756"/>
      <c r="AM68" s="756"/>
      <c r="AN68" s="756"/>
      <c r="AO68" s="756"/>
      <c r="AP68" s="756"/>
      <c r="AQ68" s="756"/>
      <c r="AR68" s="756"/>
      <c r="AS68" s="756"/>
      <c r="AT68" s="756"/>
      <c r="AU68" s="756"/>
      <c r="AV68" s="756"/>
      <c r="AW68" s="756"/>
      <c r="AX68" s="756"/>
      <c r="AY68" s="756"/>
      <c r="AZ68" s="756"/>
      <c r="BA68" s="756"/>
      <c r="BB68" s="756"/>
      <c r="BC68" s="756"/>
      <c r="BD68" s="756"/>
      <c r="BE68" s="756"/>
      <c r="BF68" s="756"/>
      <c r="BG68" s="756"/>
      <c r="BH68" s="756"/>
      <c r="BI68" s="756"/>
      <c r="BJ68" s="756"/>
      <c r="BK68" s="756"/>
      <c r="BL68" s="756"/>
      <c r="BM68" s="756"/>
      <c r="BN68" s="756"/>
      <c r="BO68" s="756"/>
      <c r="BP68" s="756"/>
      <c r="BQ68" s="756"/>
      <c r="BR68" s="756"/>
      <c r="BS68" s="756"/>
      <c r="BT68" s="756"/>
      <c r="BU68" s="756"/>
      <c r="BV68" s="756"/>
      <c r="BW68" s="756"/>
      <c r="BX68" s="756"/>
      <c r="BY68" s="756"/>
      <c r="BZ68" s="756"/>
      <c r="CA68" s="756"/>
      <c r="CB68" s="756"/>
      <c r="CC68" s="756"/>
      <c r="CD68" s="756"/>
      <c r="CE68" s="756"/>
      <c r="CF68" s="756"/>
      <c r="CG68" s="756"/>
      <c r="CH68" s="756"/>
      <c r="CI68" s="756"/>
      <c r="CJ68" s="756"/>
      <c r="CK68" s="756"/>
      <c r="CL68" s="756"/>
    </row>
    <row r="69" spans="1:91" s="788" customFormat="1">
      <c r="A69" s="756"/>
      <c r="B69" s="782">
        <v>1994</v>
      </c>
      <c r="C69" s="796">
        <v>1.0269456122904363</v>
      </c>
      <c r="D69" s="796">
        <v>1.1026729727457327</v>
      </c>
      <c r="E69" s="756"/>
      <c r="F69" s="756"/>
      <c r="G69" s="797">
        <v>7.5727360455296377E-2</v>
      </c>
      <c r="H69" s="795"/>
      <c r="I69" s="756"/>
      <c r="J69" s="756"/>
      <c r="K69" s="756"/>
      <c r="L69" s="756"/>
      <c r="M69" s="756"/>
      <c r="N69" s="756"/>
      <c r="O69" s="756"/>
      <c r="P69" s="756"/>
      <c r="Q69" s="756"/>
      <c r="R69" s="756"/>
      <c r="S69" s="756"/>
      <c r="T69" s="756"/>
      <c r="U69" s="756"/>
      <c r="V69" s="756"/>
      <c r="W69" s="756"/>
      <c r="X69" s="756"/>
      <c r="Y69" s="756"/>
      <c r="Z69" s="756"/>
      <c r="AA69" s="756"/>
      <c r="AB69" s="756"/>
      <c r="AC69" s="756"/>
      <c r="AD69" s="756"/>
      <c r="AE69" s="756"/>
      <c r="AF69" s="756"/>
      <c r="AG69" s="756"/>
      <c r="AH69" s="756"/>
      <c r="AI69" s="756"/>
      <c r="AJ69" s="756"/>
      <c r="AK69" s="756"/>
      <c r="AL69" s="756"/>
      <c r="AM69" s="756"/>
      <c r="AN69" s="756"/>
      <c r="AO69" s="756"/>
      <c r="AP69" s="756"/>
      <c r="AQ69" s="756"/>
      <c r="AR69" s="756"/>
      <c r="AS69" s="756"/>
      <c r="AT69" s="756"/>
      <c r="AU69" s="756"/>
      <c r="AV69" s="756"/>
      <c r="AW69" s="756"/>
      <c r="AX69" s="756"/>
      <c r="AY69" s="756"/>
      <c r="AZ69" s="756"/>
      <c r="BA69" s="756"/>
      <c r="BB69" s="756"/>
      <c r="BC69" s="756"/>
      <c r="BD69" s="756"/>
      <c r="BE69" s="756"/>
      <c r="BF69" s="756"/>
      <c r="BG69" s="756"/>
      <c r="BH69" s="756"/>
      <c r="BI69" s="756"/>
      <c r="BJ69" s="756"/>
      <c r="BK69" s="756"/>
      <c r="BL69" s="756"/>
      <c r="BM69" s="756"/>
      <c r="BN69" s="756"/>
      <c r="BO69" s="756"/>
      <c r="BP69" s="756"/>
      <c r="BQ69" s="756"/>
      <c r="BR69" s="756"/>
      <c r="BS69" s="756"/>
      <c r="BT69" s="756"/>
      <c r="BU69" s="756"/>
      <c r="BV69" s="756"/>
      <c r="BW69" s="756"/>
      <c r="BX69" s="756"/>
      <c r="BY69" s="756"/>
      <c r="BZ69" s="756"/>
      <c r="CA69" s="756"/>
      <c r="CB69" s="756"/>
      <c r="CC69" s="756"/>
      <c r="CD69" s="756"/>
      <c r="CE69" s="756"/>
      <c r="CF69" s="756"/>
      <c r="CG69" s="756"/>
      <c r="CH69" s="756"/>
      <c r="CI69" s="756"/>
      <c r="CJ69" s="756"/>
      <c r="CK69" s="756"/>
      <c r="CL69" s="756"/>
    </row>
    <row r="70" spans="1:91" s="788" customFormat="1">
      <c r="A70" s="756"/>
      <c r="B70" s="782">
        <v>1995</v>
      </c>
      <c r="C70" s="796">
        <v>1.0271986948798593</v>
      </c>
      <c r="D70" s="796">
        <v>1.1018016086955695</v>
      </c>
      <c r="E70" s="756"/>
      <c r="F70" s="756"/>
      <c r="G70" s="797">
        <v>7.460291381571027E-2</v>
      </c>
      <c r="H70" s="795"/>
      <c r="I70" s="756"/>
      <c r="J70" s="756"/>
      <c r="K70" s="756"/>
      <c r="L70" s="756"/>
      <c r="M70" s="756"/>
      <c r="N70" s="756"/>
      <c r="O70" s="756"/>
      <c r="P70" s="756"/>
      <c r="Q70" s="756"/>
      <c r="R70" s="756"/>
      <c r="S70" s="756"/>
      <c r="T70" s="756"/>
      <c r="U70" s="756"/>
      <c r="V70" s="756"/>
      <c r="W70" s="756"/>
      <c r="X70" s="756"/>
      <c r="Y70" s="756"/>
      <c r="Z70" s="756"/>
      <c r="AA70" s="756"/>
      <c r="AB70" s="756"/>
      <c r="AC70" s="756"/>
      <c r="AD70" s="756"/>
      <c r="AE70" s="756"/>
      <c r="AF70" s="756"/>
      <c r="AG70" s="756"/>
      <c r="AH70" s="756"/>
      <c r="AI70" s="756"/>
      <c r="AJ70" s="756"/>
      <c r="AK70" s="756"/>
      <c r="AL70" s="756"/>
      <c r="AM70" s="756"/>
      <c r="AN70" s="756"/>
      <c r="AO70" s="756"/>
      <c r="AP70" s="756"/>
      <c r="AQ70" s="756"/>
      <c r="AR70" s="756"/>
      <c r="AS70" s="756"/>
      <c r="AT70" s="756"/>
      <c r="AU70" s="756"/>
      <c r="AV70" s="756"/>
      <c r="AW70" s="756"/>
      <c r="AX70" s="756"/>
      <c r="AY70" s="756"/>
      <c r="AZ70" s="756"/>
      <c r="BA70" s="756"/>
      <c r="BB70" s="756"/>
      <c r="BC70" s="756"/>
      <c r="BD70" s="756"/>
      <c r="BE70" s="756"/>
      <c r="BF70" s="756"/>
      <c r="BG70" s="756"/>
      <c r="BH70" s="756"/>
      <c r="BI70" s="756"/>
      <c r="BJ70" s="756"/>
      <c r="BK70" s="756"/>
      <c r="BL70" s="756"/>
      <c r="BM70" s="756"/>
      <c r="BN70" s="756"/>
      <c r="BO70" s="756"/>
      <c r="BP70" s="756"/>
      <c r="BQ70" s="756"/>
      <c r="BR70" s="756"/>
      <c r="BS70" s="756"/>
      <c r="BT70" s="756"/>
      <c r="BU70" s="756"/>
      <c r="BV70" s="756"/>
      <c r="BW70" s="756"/>
      <c r="BX70" s="756"/>
      <c r="BY70" s="756"/>
      <c r="BZ70" s="756"/>
      <c r="CA70" s="756"/>
      <c r="CB70" s="756"/>
      <c r="CC70" s="756"/>
      <c r="CD70" s="756"/>
      <c r="CE70" s="756"/>
      <c r="CF70" s="756"/>
      <c r="CG70" s="756"/>
      <c r="CH70" s="756"/>
      <c r="CI70" s="756"/>
      <c r="CJ70" s="756"/>
      <c r="CK70" s="756"/>
      <c r="CL70" s="756"/>
    </row>
    <row r="71" spans="1:91" s="788" customFormat="1">
      <c r="A71" s="756"/>
      <c r="B71" s="782">
        <v>1996</v>
      </c>
      <c r="C71" s="796">
        <v>1.0246957698851717</v>
      </c>
      <c r="D71" s="796">
        <v>1.0982624852562786</v>
      </c>
      <c r="E71" s="756"/>
      <c r="F71" s="756"/>
      <c r="G71" s="797">
        <v>7.3566715371106817E-2</v>
      </c>
      <c r="H71" s="795"/>
      <c r="I71" s="756"/>
      <c r="J71" s="756"/>
      <c r="K71" s="756"/>
      <c r="L71" s="756"/>
      <c r="M71" s="756"/>
      <c r="N71" s="756"/>
      <c r="O71" s="756"/>
      <c r="P71" s="756"/>
      <c r="Q71" s="756"/>
      <c r="R71" s="756"/>
      <c r="S71" s="756"/>
      <c r="T71" s="756"/>
      <c r="U71" s="756"/>
      <c r="V71" s="756"/>
      <c r="W71" s="756"/>
      <c r="X71" s="756"/>
      <c r="Y71" s="756"/>
      <c r="Z71" s="756"/>
      <c r="AA71" s="756"/>
      <c r="AB71" s="756"/>
      <c r="AC71" s="756"/>
      <c r="AD71" s="756"/>
      <c r="AE71" s="756"/>
      <c r="AF71" s="756"/>
      <c r="AG71" s="756"/>
      <c r="AH71" s="756"/>
      <c r="AI71" s="756"/>
      <c r="AJ71" s="756"/>
      <c r="AK71" s="756"/>
      <c r="AL71" s="756"/>
      <c r="AM71" s="756"/>
      <c r="AN71" s="756"/>
      <c r="AO71" s="756"/>
      <c r="AP71" s="756"/>
      <c r="AQ71" s="756"/>
      <c r="AR71" s="756"/>
      <c r="AS71" s="756"/>
      <c r="AT71" s="756"/>
      <c r="AU71" s="756"/>
      <c r="AV71" s="756"/>
      <c r="AW71" s="756"/>
      <c r="AX71" s="756"/>
      <c r="AY71" s="756"/>
      <c r="AZ71" s="756"/>
      <c r="BA71" s="756"/>
      <c r="BB71" s="756"/>
      <c r="BC71" s="756"/>
      <c r="BD71" s="756"/>
      <c r="BE71" s="756"/>
      <c r="BF71" s="756"/>
      <c r="BG71" s="756"/>
      <c r="BH71" s="756"/>
      <c r="BI71" s="756"/>
      <c r="BJ71" s="756"/>
      <c r="BK71" s="756"/>
      <c r="BL71" s="756"/>
      <c r="BM71" s="756"/>
      <c r="BN71" s="756"/>
      <c r="BO71" s="756"/>
      <c r="BP71" s="756"/>
      <c r="BQ71" s="756"/>
      <c r="BR71" s="756"/>
      <c r="BS71" s="756"/>
      <c r="BT71" s="756"/>
      <c r="BU71" s="756"/>
      <c r="BV71" s="756"/>
      <c r="BW71" s="756"/>
      <c r="BX71" s="756"/>
      <c r="BY71" s="756"/>
      <c r="BZ71" s="756"/>
      <c r="CA71" s="756"/>
      <c r="CB71" s="756"/>
      <c r="CC71" s="756"/>
      <c r="CD71" s="756"/>
      <c r="CE71" s="756"/>
      <c r="CF71" s="756"/>
      <c r="CG71" s="756"/>
      <c r="CH71" s="756"/>
      <c r="CI71" s="756"/>
      <c r="CJ71" s="756"/>
      <c r="CK71" s="756"/>
      <c r="CL71" s="756"/>
    </row>
    <row r="72" spans="1:91" s="788" customFormat="1">
      <c r="A72" s="756"/>
      <c r="B72" s="782">
        <v>1997</v>
      </c>
      <c r="C72" s="796">
        <v>1.0224680498081</v>
      </c>
      <c r="D72" s="796">
        <v>1.0949461430936489</v>
      </c>
      <c r="E72" s="756"/>
      <c r="F72" s="756"/>
      <c r="G72" s="797">
        <v>7.2478093285548884E-2</v>
      </c>
      <c r="H72" s="795"/>
      <c r="I72" s="756"/>
      <c r="J72" s="756"/>
      <c r="K72" s="756"/>
      <c r="L72" s="756"/>
      <c r="M72" s="756"/>
      <c r="N72" s="756"/>
      <c r="O72" s="756"/>
      <c r="P72" s="756"/>
      <c r="Q72" s="756"/>
      <c r="R72" s="756"/>
      <c r="S72" s="756"/>
      <c r="T72" s="756"/>
      <c r="U72" s="756"/>
      <c r="V72" s="756"/>
      <c r="W72" s="756"/>
      <c r="X72" s="756"/>
      <c r="Y72" s="756"/>
      <c r="Z72" s="756"/>
      <c r="AA72" s="756"/>
      <c r="AB72" s="756"/>
      <c r="AC72" s="756"/>
      <c r="AD72" s="756"/>
      <c r="AE72" s="756"/>
      <c r="AF72" s="756"/>
      <c r="AG72" s="756"/>
      <c r="AH72" s="756"/>
      <c r="AI72" s="756"/>
      <c r="AJ72" s="756"/>
      <c r="AK72" s="756"/>
      <c r="AL72" s="756"/>
      <c r="AM72" s="756"/>
      <c r="AN72" s="756"/>
      <c r="AO72" s="756"/>
      <c r="AP72" s="756"/>
      <c r="AQ72" s="756"/>
      <c r="AR72" s="756"/>
      <c r="AS72" s="756"/>
      <c r="AT72" s="756"/>
      <c r="AU72" s="756"/>
      <c r="AV72" s="756"/>
      <c r="AW72" s="756"/>
      <c r="AX72" s="756"/>
      <c r="AY72" s="756"/>
      <c r="AZ72" s="756"/>
      <c r="BA72" s="756"/>
      <c r="BB72" s="756"/>
      <c r="BC72" s="756"/>
      <c r="BD72" s="756"/>
      <c r="BE72" s="756"/>
      <c r="BF72" s="756"/>
      <c r="BG72" s="756"/>
      <c r="BH72" s="756"/>
      <c r="BI72" s="756"/>
      <c r="BJ72" s="756"/>
      <c r="BK72" s="756"/>
      <c r="BL72" s="756"/>
      <c r="BM72" s="756"/>
      <c r="BN72" s="756"/>
      <c r="BO72" s="756"/>
      <c r="BP72" s="756"/>
      <c r="BQ72" s="756"/>
      <c r="BR72" s="756"/>
      <c r="BS72" s="756"/>
      <c r="BT72" s="756"/>
      <c r="BU72" s="756"/>
      <c r="BV72" s="756"/>
      <c r="BW72" s="756"/>
      <c r="BX72" s="756"/>
      <c r="BY72" s="756"/>
      <c r="BZ72" s="756"/>
      <c r="CA72" s="756"/>
      <c r="CB72" s="756"/>
      <c r="CC72" s="756"/>
      <c r="CD72" s="756"/>
      <c r="CE72" s="756"/>
      <c r="CF72" s="756"/>
      <c r="CG72" s="756"/>
      <c r="CH72" s="756"/>
      <c r="CI72" s="756"/>
      <c r="CJ72" s="756"/>
      <c r="CK72" s="756"/>
      <c r="CL72" s="756"/>
    </row>
    <row r="73" spans="1:91" s="788" customFormat="1">
      <c r="A73" s="756"/>
      <c r="B73" s="782">
        <v>1998</v>
      </c>
      <c r="C73" s="796">
        <v>1.0217572814004907</v>
      </c>
      <c r="D73" s="796">
        <v>1.0933997129041215</v>
      </c>
      <c r="E73" s="756"/>
      <c r="F73" s="756"/>
      <c r="G73" s="797">
        <v>7.164243150363081E-2</v>
      </c>
      <c r="H73" s="795"/>
      <c r="I73" s="756"/>
      <c r="J73" s="756"/>
      <c r="K73" s="756"/>
      <c r="L73" s="756"/>
      <c r="M73" s="756"/>
      <c r="N73" s="756"/>
      <c r="O73" s="756"/>
      <c r="P73" s="756"/>
      <c r="Q73" s="756"/>
      <c r="R73" s="756"/>
      <c r="S73" s="756"/>
      <c r="T73" s="756"/>
      <c r="U73" s="756"/>
      <c r="V73" s="756"/>
      <c r="W73" s="756"/>
      <c r="X73" s="756"/>
      <c r="Y73" s="756"/>
      <c r="Z73" s="756"/>
      <c r="AA73" s="756"/>
      <c r="AB73" s="756"/>
      <c r="AC73" s="756"/>
      <c r="AD73" s="756"/>
      <c r="AE73" s="756"/>
      <c r="AF73" s="756"/>
      <c r="AG73" s="756"/>
      <c r="AH73" s="756"/>
      <c r="AI73" s="756"/>
      <c r="AJ73" s="756"/>
      <c r="AK73" s="756"/>
      <c r="AL73" s="756"/>
      <c r="AM73" s="756"/>
      <c r="AN73" s="756"/>
      <c r="AO73" s="756"/>
      <c r="AP73" s="756"/>
      <c r="AQ73" s="756"/>
      <c r="AR73" s="756"/>
      <c r="AS73" s="756"/>
      <c r="AT73" s="756"/>
      <c r="AU73" s="756"/>
      <c r="AV73" s="756"/>
      <c r="AW73" s="756"/>
      <c r="AX73" s="756"/>
      <c r="AY73" s="756"/>
      <c r="AZ73" s="756"/>
      <c r="BA73" s="756"/>
      <c r="BB73" s="756"/>
      <c r="BC73" s="756"/>
      <c r="BD73" s="756"/>
      <c r="BE73" s="756"/>
      <c r="BF73" s="756"/>
      <c r="BG73" s="756"/>
      <c r="BH73" s="756"/>
      <c r="BI73" s="756"/>
      <c r="BJ73" s="756"/>
      <c r="BK73" s="756"/>
      <c r="BL73" s="756"/>
      <c r="BM73" s="756"/>
      <c r="BN73" s="756"/>
      <c r="BO73" s="756"/>
      <c r="BP73" s="756"/>
      <c r="BQ73" s="756"/>
      <c r="BR73" s="756"/>
      <c r="BS73" s="756"/>
      <c r="BT73" s="756"/>
      <c r="BU73" s="756"/>
      <c r="BV73" s="756"/>
      <c r="BW73" s="756"/>
      <c r="BX73" s="756"/>
      <c r="BY73" s="756"/>
      <c r="BZ73" s="756"/>
      <c r="CA73" s="756"/>
      <c r="CB73" s="756"/>
      <c r="CC73" s="756"/>
      <c r="CD73" s="756"/>
      <c r="CE73" s="756"/>
      <c r="CF73" s="756"/>
      <c r="CG73" s="756"/>
      <c r="CH73" s="756"/>
      <c r="CI73" s="756"/>
      <c r="CJ73" s="756"/>
      <c r="CK73" s="756"/>
      <c r="CL73" s="756"/>
    </row>
    <row r="74" spans="1:91" s="788" customFormat="1">
      <c r="A74" s="756"/>
      <c r="B74" s="782">
        <v>1999</v>
      </c>
      <c r="C74" s="796">
        <v>1.0198619509601039</v>
      </c>
      <c r="D74" s="796">
        <v>1.0905776365026854</v>
      </c>
      <c r="E74" s="756"/>
      <c r="F74" s="756"/>
      <c r="G74" s="797">
        <v>7.0715685542581452E-2</v>
      </c>
      <c r="H74" s="795"/>
      <c r="I74" s="756"/>
      <c r="J74" s="756"/>
      <c r="K74" s="756"/>
      <c r="L74" s="756"/>
      <c r="M74" s="756"/>
      <c r="N74" s="756"/>
      <c r="O74" s="756"/>
      <c r="P74" s="756"/>
      <c r="Q74" s="756"/>
      <c r="R74" s="756"/>
      <c r="S74" s="756"/>
      <c r="T74" s="756"/>
      <c r="U74" s="756"/>
      <c r="V74" s="756"/>
      <c r="W74" s="756"/>
      <c r="X74" s="756"/>
      <c r="Y74" s="756"/>
      <c r="Z74" s="756"/>
      <c r="AA74" s="756"/>
      <c r="AB74" s="756"/>
      <c r="AC74" s="756"/>
      <c r="AD74" s="756"/>
      <c r="AE74" s="756"/>
      <c r="AF74" s="756"/>
      <c r="AG74" s="756"/>
      <c r="AH74" s="756"/>
      <c r="AI74" s="756"/>
      <c r="AJ74" s="756"/>
      <c r="AK74" s="756"/>
      <c r="AL74" s="756"/>
      <c r="AM74" s="756"/>
      <c r="AN74" s="756"/>
      <c r="AO74" s="756"/>
      <c r="AP74" s="756"/>
      <c r="AQ74" s="756"/>
      <c r="AR74" s="756"/>
      <c r="AS74" s="756"/>
      <c r="AT74" s="756"/>
      <c r="AU74" s="756"/>
      <c r="AV74" s="756"/>
      <c r="AW74" s="756"/>
      <c r="AX74" s="756"/>
      <c r="AY74" s="756"/>
      <c r="AZ74" s="756"/>
      <c r="BA74" s="756"/>
      <c r="BB74" s="756"/>
      <c r="BC74" s="756"/>
      <c r="BD74" s="756"/>
      <c r="BE74" s="756"/>
      <c r="BF74" s="756"/>
      <c r="BG74" s="756"/>
      <c r="BH74" s="756"/>
      <c r="BI74" s="756"/>
      <c r="BJ74" s="756"/>
      <c r="BK74" s="756"/>
      <c r="BL74" s="756"/>
      <c r="BM74" s="756"/>
      <c r="BN74" s="756"/>
      <c r="BO74" s="756"/>
      <c r="BP74" s="756"/>
      <c r="BQ74" s="756"/>
      <c r="BR74" s="756"/>
      <c r="BS74" s="756"/>
      <c r="BT74" s="756"/>
      <c r="BU74" s="756"/>
      <c r="BV74" s="756"/>
      <c r="BW74" s="756"/>
      <c r="BX74" s="756"/>
      <c r="BY74" s="756"/>
      <c r="BZ74" s="756"/>
      <c r="CA74" s="756"/>
      <c r="CB74" s="756"/>
      <c r="CC74" s="756"/>
      <c r="CD74" s="756"/>
      <c r="CE74" s="756"/>
      <c r="CF74" s="756"/>
      <c r="CG74" s="756"/>
      <c r="CH74" s="756"/>
      <c r="CI74" s="756"/>
      <c r="CJ74" s="756"/>
      <c r="CK74" s="756"/>
      <c r="CL74" s="756"/>
    </row>
    <row r="75" spans="1:91" s="788" customFormat="1" ht="15.75" thickBot="1">
      <c r="A75" s="756"/>
      <c r="B75" s="302">
        <v>2000</v>
      </c>
      <c r="C75" s="799">
        <v>1.0193723435919277</v>
      </c>
      <c r="D75" s="799">
        <v>1.08924128171046</v>
      </c>
      <c r="E75" s="756"/>
      <c r="F75" s="756"/>
      <c r="G75" s="800">
        <v>6.9868938118532231E-2</v>
      </c>
      <c r="H75" s="795"/>
      <c r="I75" s="756"/>
      <c r="J75" s="756"/>
      <c r="K75" s="756"/>
      <c r="L75" s="756"/>
      <c r="M75" s="756"/>
      <c r="N75" s="756"/>
      <c r="O75" s="756"/>
      <c r="P75" s="756"/>
      <c r="Q75" s="756"/>
      <c r="R75" s="756"/>
      <c r="S75" s="756"/>
      <c r="T75" s="756"/>
      <c r="U75" s="756"/>
      <c r="V75" s="756"/>
      <c r="W75" s="756"/>
      <c r="X75" s="756"/>
      <c r="Y75" s="756"/>
      <c r="Z75" s="756"/>
      <c r="AA75" s="756"/>
      <c r="AB75" s="756"/>
      <c r="AC75" s="756"/>
      <c r="AD75" s="756"/>
      <c r="AE75" s="756"/>
      <c r="AF75" s="756"/>
      <c r="AG75" s="756"/>
      <c r="AH75" s="756"/>
      <c r="AI75" s="756"/>
      <c r="AJ75" s="756"/>
      <c r="AK75" s="756"/>
      <c r="AL75" s="756"/>
      <c r="AM75" s="756"/>
      <c r="AN75" s="756"/>
      <c r="AO75" s="756"/>
      <c r="AP75" s="756"/>
      <c r="AQ75" s="756"/>
      <c r="AR75" s="756"/>
      <c r="AS75" s="756"/>
      <c r="AT75" s="756"/>
      <c r="AU75" s="756"/>
      <c r="AV75" s="756"/>
      <c r="AW75" s="756"/>
      <c r="AX75" s="756"/>
      <c r="AY75" s="756"/>
      <c r="AZ75" s="756"/>
      <c r="BA75" s="756"/>
      <c r="BB75" s="756"/>
      <c r="BC75" s="756"/>
      <c r="BD75" s="756"/>
      <c r="BE75" s="756"/>
      <c r="BF75" s="756"/>
      <c r="BG75" s="756"/>
      <c r="BH75" s="756"/>
      <c r="BI75" s="756"/>
      <c r="BJ75" s="756"/>
      <c r="BK75" s="756"/>
      <c r="BL75" s="756"/>
      <c r="BM75" s="756"/>
      <c r="BN75" s="756"/>
      <c r="BO75" s="756"/>
      <c r="BP75" s="756"/>
      <c r="BQ75" s="756"/>
      <c r="BR75" s="756"/>
      <c r="BS75" s="756"/>
      <c r="BT75" s="756"/>
      <c r="BU75" s="756"/>
      <c r="BV75" s="756"/>
      <c r="BW75" s="756"/>
      <c r="BX75" s="756"/>
      <c r="BY75" s="756"/>
      <c r="BZ75" s="756"/>
      <c r="CA75" s="756"/>
      <c r="CB75" s="756"/>
      <c r="CC75" s="756"/>
      <c r="CD75" s="756"/>
      <c r="CE75" s="756"/>
      <c r="CF75" s="756"/>
      <c r="CG75" s="756"/>
      <c r="CH75" s="756"/>
      <c r="CI75" s="756"/>
      <c r="CJ75" s="756"/>
      <c r="CK75" s="756"/>
      <c r="CL75" s="756"/>
    </row>
    <row r="76" spans="1:91" s="788" customFormat="1">
      <c r="A76" s="756"/>
      <c r="B76" s="756"/>
      <c r="C76" s="756"/>
      <c r="D76" s="756"/>
      <c r="E76" s="756"/>
      <c r="F76" s="756"/>
      <c r="G76" s="756"/>
      <c r="H76" s="756"/>
      <c r="I76" s="756"/>
      <c r="J76" s="756"/>
      <c r="K76" s="756"/>
      <c r="L76" s="756"/>
      <c r="M76" s="756"/>
      <c r="N76" s="756"/>
      <c r="O76" s="756"/>
      <c r="P76" s="756"/>
      <c r="Q76" s="756"/>
      <c r="R76" s="756"/>
      <c r="S76" s="756"/>
      <c r="T76" s="756"/>
      <c r="U76" s="756"/>
      <c r="V76" s="756"/>
      <c r="W76" s="756"/>
      <c r="X76" s="756"/>
      <c r="Y76" s="756"/>
      <c r="Z76" s="756"/>
      <c r="AA76" s="756"/>
      <c r="AB76" s="756"/>
      <c r="AC76" s="756"/>
      <c r="AD76" s="756"/>
      <c r="AE76" s="756"/>
      <c r="AF76" s="756"/>
      <c r="AG76" s="756"/>
      <c r="AH76" s="756"/>
      <c r="AI76" s="756"/>
      <c r="AJ76" s="756"/>
      <c r="AK76" s="756"/>
      <c r="AL76" s="756"/>
      <c r="AM76" s="756"/>
      <c r="AN76" s="756"/>
      <c r="AO76" s="756"/>
      <c r="AP76" s="756"/>
      <c r="AQ76" s="756"/>
      <c r="AR76" s="756"/>
      <c r="AS76" s="756"/>
      <c r="AT76" s="756"/>
      <c r="AU76" s="756"/>
      <c r="AV76" s="756"/>
      <c r="AW76" s="756"/>
      <c r="AX76" s="756"/>
      <c r="AY76" s="756"/>
      <c r="AZ76" s="756"/>
      <c r="BA76" s="756"/>
      <c r="BB76" s="756"/>
      <c r="BC76" s="756"/>
      <c r="BD76" s="756"/>
      <c r="BE76" s="756"/>
      <c r="BF76" s="756"/>
      <c r="BG76" s="756"/>
      <c r="BH76" s="756"/>
      <c r="BI76" s="756"/>
      <c r="BJ76" s="756"/>
      <c r="BK76" s="756"/>
      <c r="BL76" s="756"/>
      <c r="BM76" s="756"/>
      <c r="BN76" s="756"/>
      <c r="BO76" s="756"/>
      <c r="BP76" s="756"/>
      <c r="BQ76" s="756"/>
      <c r="BR76" s="756"/>
      <c r="BS76" s="756"/>
      <c r="BT76" s="756"/>
      <c r="BU76" s="756"/>
      <c r="BV76" s="756"/>
      <c r="BW76" s="756"/>
      <c r="BX76" s="756"/>
      <c r="BY76" s="756"/>
      <c r="BZ76" s="756"/>
      <c r="CA76" s="756"/>
      <c r="CB76" s="756"/>
      <c r="CC76" s="756"/>
      <c r="CD76" s="756"/>
      <c r="CE76" s="756"/>
      <c r="CF76" s="756"/>
      <c r="CG76" s="756"/>
      <c r="CH76" s="756"/>
      <c r="CI76" s="756"/>
      <c r="CJ76" s="756"/>
      <c r="CK76" s="756"/>
      <c r="CL76" s="756"/>
      <c r="CM76" s="756"/>
    </row>
    <row r="77" spans="1:91" s="788" customFormat="1">
      <c r="A77" s="756"/>
      <c r="B77" s="756"/>
      <c r="C77" s="756"/>
      <c r="D77" s="756"/>
      <c r="E77" s="756"/>
      <c r="F77" s="756"/>
      <c r="G77" s="756"/>
      <c r="H77" s="756"/>
      <c r="I77" s="756"/>
      <c r="J77" s="756"/>
      <c r="K77" s="756"/>
      <c r="L77" s="756"/>
      <c r="M77" s="756"/>
      <c r="N77" s="756"/>
      <c r="O77" s="756"/>
      <c r="P77" s="756"/>
      <c r="Q77" s="756"/>
      <c r="R77" s="756"/>
      <c r="S77" s="756"/>
      <c r="T77" s="756"/>
      <c r="U77" s="756"/>
      <c r="V77" s="756"/>
      <c r="W77" s="756"/>
      <c r="X77" s="756"/>
      <c r="Y77" s="756"/>
      <c r="Z77" s="756"/>
      <c r="AA77" s="756"/>
      <c r="AB77" s="756"/>
      <c r="AC77" s="756"/>
      <c r="AD77" s="756"/>
      <c r="AE77" s="756"/>
      <c r="AF77" s="756"/>
      <c r="AG77" s="756"/>
      <c r="AH77" s="756"/>
      <c r="AI77" s="756"/>
      <c r="AJ77" s="756"/>
      <c r="AK77" s="756"/>
      <c r="AL77" s="756"/>
      <c r="AM77" s="756"/>
      <c r="AN77" s="756"/>
      <c r="AO77" s="756"/>
      <c r="AP77" s="756"/>
      <c r="AQ77" s="756"/>
      <c r="AR77" s="756"/>
      <c r="AS77" s="756"/>
      <c r="AT77" s="756"/>
      <c r="AU77" s="756"/>
      <c r="AV77" s="756"/>
      <c r="AW77" s="756"/>
      <c r="AX77" s="756"/>
      <c r="AY77" s="756"/>
      <c r="AZ77" s="756"/>
      <c r="BA77" s="756"/>
      <c r="BB77" s="756"/>
      <c r="BC77" s="756"/>
      <c r="BD77" s="756"/>
      <c r="BE77" s="756"/>
      <c r="BF77" s="756"/>
      <c r="BG77" s="756"/>
      <c r="BH77" s="756"/>
      <c r="BI77" s="756"/>
      <c r="BJ77" s="756"/>
      <c r="BK77" s="756"/>
      <c r="BL77" s="756"/>
      <c r="BM77" s="756"/>
      <c r="BN77" s="756"/>
      <c r="BO77" s="756"/>
      <c r="BP77" s="756"/>
      <c r="BQ77" s="756"/>
      <c r="BR77" s="756"/>
      <c r="BS77" s="756"/>
      <c r="BT77" s="756"/>
      <c r="BU77" s="756"/>
      <c r="BV77" s="756"/>
      <c r="BW77" s="756"/>
      <c r="BX77" s="756"/>
      <c r="BY77" s="756"/>
      <c r="BZ77" s="756"/>
      <c r="CA77" s="756"/>
      <c r="CB77" s="756"/>
      <c r="CC77" s="756"/>
      <c r="CD77" s="756"/>
      <c r="CE77" s="756"/>
      <c r="CF77" s="756"/>
      <c r="CG77" s="756"/>
      <c r="CH77" s="756"/>
      <c r="CI77" s="756"/>
      <c r="CJ77" s="756"/>
      <c r="CK77" s="756"/>
      <c r="CL77" s="756"/>
      <c r="CM77" s="756"/>
    </row>
    <row r="78" spans="1:91" s="788" customFormat="1">
      <c r="A78" s="756"/>
      <c r="B78" s="756"/>
      <c r="C78" s="756"/>
      <c r="D78" s="756"/>
      <c r="E78" s="756"/>
      <c r="F78" s="756"/>
      <c r="G78" s="756"/>
      <c r="H78" s="756"/>
      <c r="I78" s="756"/>
      <c r="J78" s="756"/>
      <c r="K78" s="756"/>
      <c r="L78" s="756"/>
      <c r="M78" s="756"/>
      <c r="N78" s="756"/>
      <c r="O78" s="756"/>
      <c r="P78" s="756"/>
      <c r="Q78" s="756"/>
      <c r="R78" s="756"/>
      <c r="S78" s="756"/>
      <c r="T78" s="756"/>
      <c r="U78" s="756"/>
      <c r="V78" s="756"/>
      <c r="W78" s="756"/>
      <c r="X78" s="756"/>
      <c r="Y78" s="756"/>
      <c r="Z78" s="756"/>
      <c r="AA78" s="756"/>
      <c r="AB78" s="756"/>
      <c r="AC78" s="756"/>
      <c r="AD78" s="756"/>
      <c r="AE78" s="756"/>
      <c r="AF78" s="756"/>
      <c r="AG78" s="756"/>
      <c r="AH78" s="756"/>
      <c r="AI78" s="756"/>
      <c r="AJ78" s="756"/>
      <c r="AK78" s="756"/>
      <c r="AL78" s="756"/>
      <c r="AM78" s="756"/>
      <c r="AN78" s="756"/>
      <c r="AO78" s="756"/>
      <c r="AP78" s="756"/>
      <c r="AQ78" s="756"/>
      <c r="AR78" s="756"/>
      <c r="AS78" s="756"/>
      <c r="AT78" s="756"/>
      <c r="AU78" s="756"/>
      <c r="AV78" s="756"/>
      <c r="AW78" s="756"/>
      <c r="AX78" s="756"/>
      <c r="AY78" s="756"/>
      <c r="AZ78" s="756"/>
      <c r="BA78" s="756"/>
      <c r="BB78" s="756"/>
      <c r="BC78" s="756"/>
      <c r="BD78" s="756"/>
      <c r="BE78" s="756"/>
      <c r="BF78" s="756"/>
      <c r="BG78" s="756"/>
      <c r="BH78" s="756"/>
      <c r="BI78" s="756"/>
      <c r="BJ78" s="756"/>
      <c r="BK78" s="756"/>
      <c r="BL78" s="756"/>
      <c r="BM78" s="756"/>
      <c r="BN78" s="756"/>
      <c r="BO78" s="756"/>
      <c r="BP78" s="756"/>
      <c r="BQ78" s="756"/>
      <c r="BR78" s="756"/>
      <c r="BS78" s="756"/>
      <c r="BT78" s="756"/>
      <c r="BU78" s="756"/>
      <c r="BV78" s="756"/>
      <c r="BW78" s="756"/>
      <c r="BX78" s="756"/>
      <c r="BY78" s="756"/>
      <c r="BZ78" s="756"/>
      <c r="CA78" s="756"/>
      <c r="CB78" s="756"/>
      <c r="CC78" s="756"/>
      <c r="CD78" s="756"/>
      <c r="CE78" s="756"/>
      <c r="CF78" s="756"/>
      <c r="CG78" s="756"/>
      <c r="CH78" s="756"/>
      <c r="CI78" s="756"/>
      <c r="CJ78" s="756"/>
      <c r="CK78" s="756"/>
      <c r="CL78" s="756"/>
      <c r="CM78" s="756"/>
    </row>
    <row r="79" spans="1:91" s="788" customFormat="1">
      <c r="A79" s="756"/>
      <c r="B79" s="756"/>
      <c r="C79" s="756"/>
      <c r="D79" s="756"/>
      <c r="E79" s="756"/>
      <c r="F79" s="756"/>
      <c r="G79" s="756"/>
      <c r="H79" s="756"/>
      <c r="I79" s="756"/>
      <c r="J79" s="756"/>
      <c r="K79" s="756"/>
      <c r="L79" s="756"/>
      <c r="M79" s="756"/>
      <c r="N79" s="756"/>
      <c r="O79" s="756"/>
      <c r="P79" s="756"/>
      <c r="Q79" s="756"/>
      <c r="R79" s="756"/>
      <c r="S79" s="756"/>
      <c r="T79" s="756"/>
      <c r="U79" s="756"/>
      <c r="V79" s="756"/>
      <c r="W79" s="756"/>
      <c r="X79" s="756"/>
      <c r="Y79" s="756"/>
      <c r="Z79" s="756"/>
      <c r="AA79" s="756"/>
      <c r="AB79" s="756"/>
      <c r="AC79" s="756"/>
      <c r="AD79" s="756"/>
      <c r="AE79" s="756"/>
      <c r="AF79" s="756"/>
      <c r="AG79" s="756"/>
      <c r="AH79" s="756"/>
      <c r="AI79" s="756"/>
      <c r="AJ79" s="756"/>
      <c r="AK79" s="756"/>
      <c r="AL79" s="756"/>
      <c r="AM79" s="756"/>
      <c r="AN79" s="756"/>
      <c r="AO79" s="756"/>
      <c r="AP79" s="756"/>
      <c r="AQ79" s="756"/>
      <c r="AR79" s="756"/>
      <c r="AS79" s="756"/>
      <c r="AT79" s="756"/>
      <c r="AU79" s="756"/>
      <c r="AV79" s="756"/>
      <c r="AW79" s="756"/>
      <c r="AX79" s="756"/>
      <c r="AY79" s="756"/>
      <c r="AZ79" s="756"/>
      <c r="BA79" s="756"/>
      <c r="BB79" s="756"/>
      <c r="BC79" s="756"/>
      <c r="BD79" s="756"/>
      <c r="BE79" s="756"/>
      <c r="BF79" s="756"/>
      <c r="BG79" s="756"/>
      <c r="BH79" s="756"/>
      <c r="BI79" s="756"/>
      <c r="BJ79" s="756"/>
      <c r="BK79" s="756"/>
      <c r="BL79" s="756"/>
      <c r="BM79" s="756"/>
      <c r="BN79" s="756"/>
      <c r="BO79" s="756"/>
      <c r="BP79" s="756"/>
      <c r="BQ79" s="756"/>
      <c r="BR79" s="756"/>
      <c r="BS79" s="756"/>
      <c r="BT79" s="756"/>
      <c r="BU79" s="756"/>
      <c r="BV79" s="756"/>
      <c r="BW79" s="756"/>
      <c r="BX79" s="756"/>
      <c r="BY79" s="756"/>
      <c r="BZ79" s="756"/>
      <c r="CA79" s="756"/>
      <c r="CB79" s="756"/>
      <c r="CC79" s="756"/>
      <c r="CD79" s="756"/>
      <c r="CE79" s="756"/>
      <c r="CF79" s="756"/>
      <c r="CG79" s="756"/>
      <c r="CH79" s="756"/>
      <c r="CI79" s="756"/>
      <c r="CJ79" s="756"/>
      <c r="CK79" s="756"/>
      <c r="CL79" s="756"/>
      <c r="CM79" s="756"/>
    </row>
    <row r="80" spans="1:91" s="788" customFormat="1">
      <c r="A80" s="756"/>
      <c r="B80" s="756"/>
      <c r="C80" s="756"/>
      <c r="D80" s="756"/>
      <c r="E80" s="756"/>
      <c r="F80" s="756"/>
      <c r="G80" s="756"/>
      <c r="H80" s="756"/>
      <c r="I80" s="756"/>
      <c r="J80" s="756"/>
      <c r="K80" s="756"/>
      <c r="L80" s="756"/>
      <c r="M80" s="756"/>
      <c r="N80" s="756"/>
      <c r="O80" s="756"/>
      <c r="P80" s="756"/>
      <c r="Q80" s="756"/>
      <c r="R80" s="756"/>
      <c r="S80" s="756"/>
      <c r="T80" s="756"/>
      <c r="U80" s="756"/>
      <c r="V80" s="756"/>
      <c r="W80" s="756"/>
      <c r="X80" s="756"/>
      <c r="Y80" s="756"/>
      <c r="Z80" s="756"/>
      <c r="AA80" s="756"/>
      <c r="AB80" s="756"/>
      <c r="AC80" s="756"/>
      <c r="AD80" s="756"/>
      <c r="AE80" s="756"/>
      <c r="AF80" s="756"/>
      <c r="AG80" s="756"/>
      <c r="AH80" s="756"/>
      <c r="AI80" s="756"/>
      <c r="AJ80" s="756"/>
      <c r="AK80" s="756"/>
      <c r="AL80" s="756"/>
      <c r="AM80" s="756"/>
      <c r="AN80" s="756"/>
      <c r="AO80" s="756"/>
      <c r="AP80" s="756"/>
      <c r="AQ80" s="756"/>
      <c r="AR80" s="756"/>
      <c r="AS80" s="756"/>
      <c r="AT80" s="756"/>
      <c r="AU80" s="756"/>
      <c r="AV80" s="756"/>
      <c r="AW80" s="756"/>
      <c r="AX80" s="756"/>
      <c r="AY80" s="756"/>
      <c r="AZ80" s="756"/>
      <c r="BA80" s="756"/>
      <c r="BB80" s="756"/>
      <c r="BC80" s="756"/>
      <c r="BD80" s="756"/>
      <c r="BE80" s="756"/>
      <c r="BF80" s="756"/>
      <c r="BG80" s="756"/>
      <c r="BH80" s="756"/>
      <c r="BI80" s="756"/>
      <c r="BJ80" s="756"/>
      <c r="BK80" s="756"/>
      <c r="BL80" s="756"/>
      <c r="BM80" s="756"/>
      <c r="BN80" s="756"/>
      <c r="BO80" s="756"/>
      <c r="BP80" s="756"/>
      <c r="BQ80" s="756"/>
      <c r="BR80" s="756"/>
      <c r="BS80" s="756"/>
      <c r="BT80" s="756"/>
      <c r="BU80" s="756"/>
      <c r="BV80" s="756"/>
      <c r="BW80" s="756"/>
      <c r="BX80" s="756"/>
      <c r="BY80" s="756"/>
      <c r="BZ80" s="756"/>
      <c r="CA80" s="756"/>
      <c r="CB80" s="756"/>
      <c r="CC80" s="756"/>
      <c r="CD80" s="756"/>
      <c r="CE80" s="756"/>
      <c r="CF80" s="756"/>
      <c r="CG80" s="756"/>
      <c r="CH80" s="756"/>
      <c r="CI80" s="756"/>
      <c r="CJ80" s="756"/>
      <c r="CK80" s="756"/>
      <c r="CL80" s="756"/>
      <c r="CM80" s="756"/>
    </row>
    <row r="81" spans="1:91" s="788" customFormat="1">
      <c r="A81" s="756"/>
      <c r="B81" s="756"/>
      <c r="C81" s="756"/>
      <c r="D81" s="756"/>
      <c r="E81" s="756"/>
      <c r="F81" s="756"/>
      <c r="G81" s="756"/>
      <c r="H81" s="756"/>
      <c r="I81" s="756"/>
      <c r="J81" s="756"/>
      <c r="K81" s="756"/>
      <c r="L81" s="756"/>
      <c r="M81" s="756"/>
      <c r="N81" s="756"/>
      <c r="O81" s="756"/>
      <c r="P81" s="756"/>
      <c r="Q81" s="756"/>
      <c r="R81" s="756"/>
      <c r="S81" s="756"/>
      <c r="T81" s="756"/>
      <c r="U81" s="756"/>
      <c r="V81" s="756"/>
      <c r="W81" s="756"/>
      <c r="X81" s="756"/>
      <c r="Y81" s="756"/>
      <c r="Z81" s="756"/>
      <c r="AA81" s="756"/>
      <c r="AB81" s="756"/>
      <c r="AC81" s="756"/>
      <c r="AD81" s="756"/>
      <c r="AE81" s="756"/>
      <c r="AF81" s="756"/>
      <c r="AG81" s="756"/>
      <c r="AH81" s="756"/>
      <c r="AI81" s="756"/>
      <c r="AJ81" s="756"/>
      <c r="AK81" s="756"/>
      <c r="AL81" s="756"/>
      <c r="AM81" s="756"/>
      <c r="AN81" s="756"/>
      <c r="AO81" s="756"/>
      <c r="AP81" s="756"/>
      <c r="AQ81" s="756"/>
      <c r="AR81" s="756"/>
      <c r="AS81" s="756"/>
      <c r="AT81" s="756"/>
      <c r="AU81" s="756"/>
      <c r="AV81" s="756"/>
      <c r="AW81" s="756"/>
      <c r="AX81" s="756"/>
      <c r="AY81" s="756"/>
      <c r="AZ81" s="756"/>
      <c r="BA81" s="756"/>
      <c r="BB81" s="756"/>
      <c r="BC81" s="756"/>
      <c r="BD81" s="756"/>
      <c r="BE81" s="756"/>
      <c r="BF81" s="756"/>
      <c r="BG81" s="756"/>
      <c r="BH81" s="756"/>
      <c r="BI81" s="756"/>
      <c r="BJ81" s="756"/>
      <c r="BK81" s="756"/>
      <c r="BL81" s="756"/>
      <c r="BM81" s="756"/>
      <c r="BN81" s="756"/>
      <c r="BO81" s="756"/>
      <c r="BP81" s="756"/>
      <c r="BQ81" s="756"/>
      <c r="BR81" s="756"/>
      <c r="BS81" s="756"/>
      <c r="BT81" s="756"/>
      <c r="BU81" s="756"/>
      <c r="BV81" s="756"/>
      <c r="BW81" s="756"/>
      <c r="BX81" s="756"/>
      <c r="BY81" s="756"/>
      <c r="BZ81" s="756"/>
      <c r="CA81" s="756"/>
      <c r="CB81" s="756"/>
      <c r="CC81" s="756"/>
      <c r="CD81" s="756"/>
      <c r="CE81" s="756"/>
      <c r="CF81" s="756"/>
      <c r="CG81" s="756"/>
      <c r="CH81" s="756"/>
      <c r="CI81" s="756"/>
      <c r="CJ81" s="756"/>
      <c r="CK81" s="756"/>
      <c r="CL81" s="756"/>
      <c r="CM81" s="756"/>
    </row>
    <row r="82" spans="1:91" s="788" customFormat="1">
      <c r="A82" s="756"/>
      <c r="B82" s="756"/>
      <c r="C82" s="756"/>
      <c r="D82" s="756"/>
      <c r="E82" s="756"/>
      <c r="F82" s="756"/>
      <c r="G82" s="756"/>
      <c r="H82" s="756"/>
      <c r="I82" s="756"/>
      <c r="J82" s="756"/>
      <c r="K82" s="756"/>
      <c r="L82" s="756"/>
      <c r="M82" s="756"/>
      <c r="N82" s="756"/>
      <c r="O82" s="756"/>
      <c r="P82" s="756"/>
      <c r="Q82" s="756"/>
      <c r="R82" s="756"/>
      <c r="S82" s="756"/>
      <c r="T82" s="756"/>
      <c r="U82" s="756"/>
      <c r="V82" s="756"/>
      <c r="W82" s="756"/>
      <c r="X82" s="756"/>
      <c r="Y82" s="756"/>
      <c r="Z82" s="756"/>
      <c r="AA82" s="756"/>
      <c r="AB82" s="756"/>
      <c r="AC82" s="756"/>
      <c r="AD82" s="756"/>
      <c r="AE82" s="756"/>
      <c r="AF82" s="756"/>
      <c r="AG82" s="756"/>
      <c r="AH82" s="756"/>
      <c r="AI82" s="756"/>
      <c r="AJ82" s="756"/>
      <c r="AK82" s="756"/>
      <c r="AL82" s="756"/>
      <c r="AM82" s="756"/>
      <c r="AN82" s="756"/>
      <c r="AO82" s="756"/>
      <c r="AP82" s="756"/>
      <c r="AQ82" s="756"/>
      <c r="AR82" s="756"/>
      <c r="AS82" s="756"/>
      <c r="AT82" s="756"/>
      <c r="AU82" s="756"/>
      <c r="AV82" s="756"/>
      <c r="AW82" s="756"/>
      <c r="AX82" s="756"/>
      <c r="AY82" s="756"/>
      <c r="AZ82" s="756"/>
      <c r="BA82" s="756"/>
      <c r="BB82" s="756"/>
      <c r="BC82" s="756"/>
      <c r="BD82" s="756"/>
      <c r="BE82" s="756"/>
      <c r="BF82" s="756"/>
      <c r="BG82" s="756"/>
      <c r="BH82" s="756"/>
      <c r="BI82" s="756"/>
      <c r="BJ82" s="756"/>
      <c r="BK82" s="756"/>
      <c r="BL82" s="756"/>
      <c r="BM82" s="756"/>
      <c r="BN82" s="756"/>
      <c r="BO82" s="756"/>
      <c r="BP82" s="756"/>
      <c r="BQ82" s="756"/>
      <c r="BR82" s="756"/>
      <c r="BS82" s="756"/>
      <c r="BT82" s="756"/>
      <c r="BU82" s="756"/>
      <c r="BV82" s="756"/>
      <c r="BW82" s="756"/>
      <c r="BX82" s="756"/>
      <c r="BY82" s="756"/>
      <c r="BZ82" s="756"/>
      <c r="CA82" s="756"/>
      <c r="CB82" s="756"/>
      <c r="CC82" s="756"/>
      <c r="CD82" s="756"/>
      <c r="CE82" s="756"/>
      <c r="CF82" s="756"/>
      <c r="CG82" s="756"/>
      <c r="CH82" s="756"/>
      <c r="CI82" s="756"/>
      <c r="CJ82" s="756"/>
      <c r="CK82" s="756"/>
      <c r="CL82" s="756"/>
      <c r="CM82" s="756"/>
    </row>
    <row r="83" spans="1:91" s="788" customFormat="1">
      <c r="A83" s="756"/>
      <c r="B83" s="756"/>
      <c r="C83" s="756"/>
      <c r="D83" s="756"/>
      <c r="E83" s="756"/>
      <c r="F83" s="756"/>
      <c r="G83" s="756"/>
      <c r="H83" s="756"/>
      <c r="I83" s="756"/>
      <c r="J83" s="756"/>
      <c r="K83" s="756"/>
      <c r="L83" s="756"/>
      <c r="M83" s="756"/>
      <c r="N83" s="756"/>
      <c r="O83" s="756"/>
      <c r="P83" s="756"/>
      <c r="Q83" s="756"/>
      <c r="R83" s="756"/>
      <c r="S83" s="756"/>
      <c r="T83" s="756"/>
      <c r="U83" s="756"/>
      <c r="V83" s="756"/>
      <c r="W83" s="756"/>
      <c r="X83" s="756"/>
      <c r="Y83" s="756"/>
      <c r="Z83" s="756"/>
      <c r="AA83" s="756"/>
      <c r="AB83" s="756"/>
      <c r="AC83" s="756"/>
      <c r="AD83" s="756"/>
      <c r="AE83" s="756"/>
      <c r="AF83" s="756"/>
      <c r="AG83" s="756"/>
      <c r="AH83" s="756"/>
      <c r="AI83" s="756"/>
      <c r="AJ83" s="756"/>
      <c r="AK83" s="756"/>
      <c r="AL83" s="756"/>
      <c r="AM83" s="756"/>
      <c r="AN83" s="756"/>
      <c r="AO83" s="756"/>
      <c r="AP83" s="756"/>
      <c r="AQ83" s="756"/>
      <c r="AR83" s="756"/>
      <c r="AS83" s="756"/>
      <c r="AT83" s="756"/>
      <c r="AU83" s="756"/>
      <c r="AV83" s="756"/>
      <c r="AW83" s="756"/>
      <c r="AX83" s="756"/>
      <c r="AY83" s="756"/>
      <c r="AZ83" s="756"/>
      <c r="BA83" s="756"/>
      <c r="BB83" s="756"/>
      <c r="BC83" s="756"/>
      <c r="BD83" s="756"/>
      <c r="BE83" s="756"/>
      <c r="BF83" s="756"/>
      <c r="BG83" s="756"/>
      <c r="BH83" s="756"/>
      <c r="BI83" s="756"/>
      <c r="BJ83" s="756"/>
      <c r="BK83" s="756"/>
      <c r="BL83" s="756"/>
      <c r="BM83" s="756"/>
      <c r="BN83" s="756"/>
      <c r="BO83" s="756"/>
      <c r="BP83" s="756"/>
      <c r="BQ83" s="756"/>
      <c r="BR83" s="756"/>
      <c r="BS83" s="756"/>
      <c r="BT83" s="756"/>
      <c r="BU83" s="756"/>
      <c r="BV83" s="756"/>
      <c r="BW83" s="756"/>
      <c r="BX83" s="756"/>
      <c r="BY83" s="756"/>
      <c r="BZ83" s="756"/>
      <c r="CA83" s="756"/>
      <c r="CB83" s="756"/>
      <c r="CC83" s="756"/>
      <c r="CD83" s="756"/>
      <c r="CE83" s="756"/>
      <c r="CF83" s="756"/>
      <c r="CG83" s="756"/>
      <c r="CH83" s="756"/>
      <c r="CI83" s="756"/>
      <c r="CJ83" s="756"/>
      <c r="CK83" s="756"/>
      <c r="CL83" s="756"/>
      <c r="CM83" s="756"/>
    </row>
    <row r="84" spans="1:91" s="788" customFormat="1">
      <c r="A84" s="756"/>
      <c r="B84" s="756"/>
      <c r="C84" s="756"/>
      <c r="D84" s="756"/>
      <c r="E84" s="756"/>
      <c r="F84" s="756"/>
      <c r="G84" s="756"/>
      <c r="H84" s="756"/>
      <c r="I84" s="756"/>
      <c r="J84" s="756"/>
      <c r="K84" s="756"/>
      <c r="L84" s="756"/>
      <c r="M84" s="756"/>
      <c r="N84" s="756"/>
      <c r="O84" s="756"/>
      <c r="P84" s="756"/>
      <c r="Q84" s="756"/>
      <c r="R84" s="756"/>
      <c r="S84" s="756"/>
      <c r="T84" s="756"/>
      <c r="U84" s="756"/>
      <c r="V84" s="756"/>
      <c r="W84" s="756"/>
      <c r="X84" s="756"/>
      <c r="Y84" s="756"/>
      <c r="Z84" s="756"/>
      <c r="AA84" s="756"/>
      <c r="AB84" s="756"/>
      <c r="AC84" s="756"/>
      <c r="AD84" s="756"/>
      <c r="AE84" s="756"/>
      <c r="AF84" s="756"/>
      <c r="AG84" s="756"/>
      <c r="AH84" s="756"/>
      <c r="AI84" s="756"/>
      <c r="AJ84" s="756"/>
      <c r="AK84" s="756"/>
      <c r="AL84" s="756"/>
      <c r="AM84" s="756"/>
      <c r="AN84" s="756"/>
      <c r="AO84" s="756"/>
      <c r="AP84" s="756"/>
      <c r="AQ84" s="756"/>
      <c r="AR84" s="756"/>
      <c r="AS84" s="756"/>
      <c r="AT84" s="756"/>
      <c r="AU84" s="756"/>
      <c r="AV84" s="756"/>
      <c r="AW84" s="756"/>
      <c r="AX84" s="756"/>
      <c r="AY84" s="756"/>
      <c r="AZ84" s="756"/>
      <c r="BA84" s="756"/>
      <c r="BB84" s="756"/>
      <c r="BC84" s="756"/>
      <c r="BD84" s="756"/>
      <c r="BE84" s="756"/>
      <c r="BF84" s="756"/>
      <c r="BG84" s="756"/>
      <c r="BH84" s="756"/>
      <c r="BI84" s="756"/>
      <c r="BJ84" s="756"/>
      <c r="BK84" s="756"/>
      <c r="BL84" s="756"/>
      <c r="BM84" s="756"/>
      <c r="BN84" s="756"/>
      <c r="BO84" s="756"/>
      <c r="BP84" s="756"/>
      <c r="BQ84" s="756"/>
      <c r="BR84" s="756"/>
      <c r="BS84" s="756"/>
      <c r="BT84" s="756"/>
      <c r="BU84" s="756"/>
      <c r="BV84" s="756"/>
      <c r="BW84" s="756"/>
      <c r="BX84" s="756"/>
      <c r="BY84" s="756"/>
      <c r="BZ84" s="756"/>
      <c r="CA84" s="756"/>
      <c r="CB84" s="756"/>
      <c r="CC84" s="756"/>
      <c r="CD84" s="756"/>
      <c r="CE84" s="756"/>
      <c r="CF84" s="756"/>
      <c r="CG84" s="756"/>
      <c r="CH84" s="756"/>
      <c r="CI84" s="756"/>
      <c r="CJ84" s="756"/>
      <c r="CK84" s="756"/>
      <c r="CL84" s="756"/>
      <c r="CM84" s="756"/>
    </row>
    <row r="85" spans="1:91" s="788" customFormat="1">
      <c r="A85" s="756"/>
      <c r="B85" s="756"/>
      <c r="C85" s="756"/>
      <c r="D85" s="756"/>
      <c r="E85" s="756"/>
      <c r="F85" s="756"/>
      <c r="G85" s="756"/>
      <c r="H85" s="756"/>
      <c r="I85" s="756"/>
      <c r="J85" s="756"/>
      <c r="K85" s="756"/>
      <c r="L85" s="756"/>
      <c r="M85" s="756"/>
      <c r="N85" s="756"/>
      <c r="O85" s="756"/>
      <c r="P85" s="756"/>
      <c r="Q85" s="756"/>
      <c r="R85" s="756"/>
      <c r="S85" s="756"/>
      <c r="T85" s="756"/>
      <c r="U85" s="756"/>
      <c r="V85" s="756"/>
      <c r="W85" s="756"/>
      <c r="X85" s="756"/>
      <c r="Y85" s="756"/>
      <c r="Z85" s="756"/>
      <c r="AA85" s="756"/>
      <c r="AB85" s="756"/>
      <c r="AC85" s="756"/>
      <c r="AD85" s="756"/>
      <c r="AE85" s="756"/>
      <c r="AF85" s="756"/>
      <c r="AG85" s="756"/>
      <c r="AH85" s="756"/>
      <c r="AI85" s="756"/>
      <c r="AJ85" s="756"/>
      <c r="AK85" s="756"/>
      <c r="AL85" s="756"/>
      <c r="AM85" s="756"/>
      <c r="AN85" s="756"/>
      <c r="AO85" s="756"/>
      <c r="AP85" s="756"/>
      <c r="AQ85" s="756"/>
      <c r="AR85" s="756"/>
      <c r="AS85" s="756"/>
      <c r="AT85" s="756"/>
      <c r="AU85" s="756"/>
      <c r="AV85" s="756"/>
      <c r="AW85" s="756"/>
      <c r="AX85" s="756"/>
      <c r="AY85" s="756"/>
      <c r="AZ85" s="756"/>
      <c r="BA85" s="756"/>
      <c r="BB85" s="756"/>
      <c r="BC85" s="756"/>
      <c r="BD85" s="756"/>
      <c r="BE85" s="756"/>
      <c r="BF85" s="756"/>
      <c r="BG85" s="756"/>
      <c r="BH85" s="756"/>
      <c r="BI85" s="756"/>
      <c r="BJ85" s="756"/>
      <c r="BK85" s="756"/>
      <c r="BL85" s="756"/>
      <c r="BM85" s="756"/>
      <c r="BN85" s="756"/>
      <c r="BO85" s="756"/>
      <c r="BP85" s="756"/>
      <c r="BQ85" s="756"/>
      <c r="BR85" s="756"/>
      <c r="BS85" s="756"/>
      <c r="BT85" s="756"/>
      <c r="BU85" s="756"/>
      <c r="BV85" s="756"/>
      <c r="BW85" s="756"/>
      <c r="BX85" s="756"/>
      <c r="BY85" s="756"/>
      <c r="BZ85" s="756"/>
      <c r="CA85" s="756"/>
      <c r="CB85" s="756"/>
      <c r="CC85" s="756"/>
      <c r="CD85" s="756"/>
      <c r="CE85" s="756"/>
      <c r="CF85" s="756"/>
      <c r="CG85" s="756"/>
      <c r="CH85" s="756"/>
      <c r="CI85" s="756"/>
      <c r="CJ85" s="756"/>
      <c r="CK85" s="756"/>
      <c r="CL85" s="756"/>
      <c r="CM85" s="756"/>
    </row>
    <row r="86" spans="1:91" s="788" customFormat="1">
      <c r="A86" s="756"/>
      <c r="B86" s="756"/>
      <c r="C86" s="756"/>
      <c r="D86" s="756"/>
      <c r="E86" s="756"/>
      <c r="F86" s="756"/>
      <c r="G86" s="756"/>
      <c r="H86" s="756"/>
      <c r="I86" s="756"/>
      <c r="J86" s="756"/>
      <c r="K86" s="756"/>
      <c r="L86" s="756"/>
      <c r="M86" s="756"/>
      <c r="N86" s="756"/>
      <c r="O86" s="756"/>
      <c r="P86" s="756"/>
      <c r="Q86" s="756"/>
      <c r="R86" s="756"/>
      <c r="S86" s="756"/>
      <c r="T86" s="756"/>
      <c r="U86" s="756"/>
      <c r="V86" s="756"/>
      <c r="W86" s="756"/>
      <c r="X86" s="756"/>
      <c r="Y86" s="756"/>
      <c r="Z86" s="756"/>
      <c r="AA86" s="756"/>
      <c r="AB86" s="756"/>
      <c r="AC86" s="756"/>
      <c r="AD86" s="756"/>
      <c r="AE86" s="756"/>
      <c r="AF86" s="756"/>
      <c r="AG86" s="756"/>
      <c r="AH86" s="756"/>
      <c r="AI86" s="756"/>
      <c r="AJ86" s="756"/>
      <c r="AK86" s="756"/>
      <c r="AL86" s="756"/>
      <c r="AM86" s="756"/>
      <c r="AN86" s="756"/>
      <c r="AO86" s="756"/>
      <c r="AP86" s="756"/>
      <c r="AQ86" s="756"/>
      <c r="AR86" s="756"/>
      <c r="AS86" s="756"/>
      <c r="AT86" s="756"/>
      <c r="AU86" s="756"/>
      <c r="AV86" s="756"/>
      <c r="AW86" s="756"/>
      <c r="AX86" s="756"/>
      <c r="AY86" s="756"/>
      <c r="AZ86" s="756"/>
      <c r="BA86" s="756"/>
      <c r="BB86" s="756"/>
      <c r="BC86" s="756"/>
      <c r="BD86" s="756"/>
      <c r="BE86" s="756"/>
      <c r="BF86" s="756"/>
      <c r="BG86" s="756"/>
      <c r="BH86" s="756"/>
      <c r="BI86" s="756"/>
      <c r="BJ86" s="756"/>
      <c r="BK86" s="756"/>
      <c r="BL86" s="756"/>
      <c r="BM86" s="756"/>
      <c r="BN86" s="756"/>
      <c r="BO86" s="756"/>
      <c r="BP86" s="756"/>
      <c r="BQ86" s="756"/>
      <c r="BR86" s="756"/>
      <c r="BS86" s="756"/>
      <c r="BT86" s="756"/>
      <c r="BU86" s="756"/>
      <c r="BV86" s="756"/>
      <c r="BW86" s="756"/>
      <c r="BX86" s="756"/>
      <c r="BY86" s="756"/>
      <c r="BZ86" s="756"/>
      <c r="CA86" s="756"/>
      <c r="CB86" s="756"/>
      <c r="CC86" s="756"/>
      <c r="CD86" s="756"/>
      <c r="CE86" s="756"/>
      <c r="CF86" s="756"/>
      <c r="CG86" s="756"/>
      <c r="CH86" s="756"/>
      <c r="CI86" s="756"/>
      <c r="CJ86" s="756"/>
      <c r="CK86" s="756"/>
      <c r="CL86" s="756"/>
      <c r="CM86" s="756"/>
    </row>
    <row r="87" spans="1:91" s="788" customFormat="1">
      <c r="A87" s="756"/>
      <c r="B87" s="756"/>
      <c r="C87" s="756"/>
      <c r="D87" s="756"/>
      <c r="E87" s="756"/>
      <c r="F87" s="756"/>
      <c r="G87" s="756"/>
      <c r="H87" s="756"/>
      <c r="I87" s="756"/>
      <c r="J87" s="756"/>
      <c r="K87" s="756"/>
      <c r="L87" s="756"/>
      <c r="M87" s="756"/>
      <c r="N87" s="756"/>
      <c r="O87" s="756"/>
      <c r="P87" s="756"/>
      <c r="Q87" s="756"/>
      <c r="R87" s="756"/>
      <c r="S87" s="756"/>
      <c r="T87" s="756"/>
      <c r="U87" s="756"/>
      <c r="V87" s="756"/>
      <c r="W87" s="756"/>
      <c r="X87" s="756"/>
      <c r="Y87" s="756"/>
      <c r="Z87" s="756"/>
      <c r="AA87" s="756"/>
      <c r="AB87" s="756"/>
      <c r="AC87" s="756"/>
      <c r="AD87" s="756"/>
      <c r="AE87" s="756"/>
      <c r="AF87" s="756"/>
      <c r="AG87" s="756"/>
      <c r="AH87" s="756"/>
      <c r="AI87" s="756"/>
      <c r="AJ87" s="756"/>
      <c r="AK87" s="756"/>
      <c r="AL87" s="756"/>
      <c r="AM87" s="756"/>
      <c r="AN87" s="756"/>
      <c r="AO87" s="756"/>
      <c r="AP87" s="756"/>
      <c r="AQ87" s="756"/>
      <c r="AR87" s="756"/>
      <c r="AS87" s="756"/>
      <c r="AT87" s="756"/>
      <c r="AU87" s="756"/>
      <c r="AV87" s="756"/>
      <c r="AW87" s="756"/>
      <c r="AX87" s="756"/>
      <c r="AY87" s="756"/>
      <c r="AZ87" s="756"/>
      <c r="BA87" s="756"/>
      <c r="BB87" s="756"/>
      <c r="BC87" s="756"/>
      <c r="BD87" s="756"/>
      <c r="BE87" s="756"/>
      <c r="BF87" s="756"/>
      <c r="BG87" s="756"/>
      <c r="BH87" s="756"/>
      <c r="BI87" s="756"/>
      <c r="BJ87" s="756"/>
      <c r="BK87" s="756"/>
      <c r="BL87" s="756"/>
      <c r="BM87" s="756"/>
      <c r="BN87" s="756"/>
      <c r="BO87" s="756"/>
      <c r="BP87" s="756"/>
      <c r="BQ87" s="756"/>
      <c r="BR87" s="756"/>
      <c r="BS87" s="756"/>
      <c r="BT87" s="756"/>
      <c r="BU87" s="756"/>
      <c r="BV87" s="756"/>
      <c r="BW87" s="756"/>
      <c r="BX87" s="756"/>
      <c r="BY87" s="756"/>
      <c r="BZ87" s="756"/>
      <c r="CA87" s="756"/>
      <c r="CB87" s="756"/>
      <c r="CC87" s="756"/>
      <c r="CD87" s="756"/>
      <c r="CE87" s="756"/>
      <c r="CF87" s="756"/>
      <c r="CG87" s="756"/>
      <c r="CH87" s="756"/>
      <c r="CI87" s="756"/>
      <c r="CJ87" s="756"/>
      <c r="CK87" s="756"/>
      <c r="CL87" s="756"/>
      <c r="CM87" s="756"/>
    </row>
    <row r="88" spans="1:91" s="788" customFormat="1">
      <c r="A88" s="756"/>
      <c r="B88" s="756"/>
      <c r="C88" s="756"/>
      <c r="D88" s="756"/>
      <c r="E88" s="756"/>
      <c r="F88" s="756"/>
      <c r="G88" s="756"/>
      <c r="H88" s="756"/>
      <c r="I88" s="756"/>
      <c r="J88" s="756"/>
      <c r="K88" s="756"/>
      <c r="L88" s="756"/>
      <c r="M88" s="756"/>
      <c r="N88" s="756"/>
      <c r="O88" s="756"/>
      <c r="P88" s="756"/>
      <c r="Q88" s="756"/>
      <c r="R88" s="756"/>
      <c r="S88" s="756"/>
      <c r="T88" s="756"/>
      <c r="U88" s="756"/>
      <c r="V88" s="756"/>
      <c r="W88" s="756"/>
      <c r="X88" s="756"/>
      <c r="Y88" s="756"/>
      <c r="Z88" s="756"/>
      <c r="AA88" s="756"/>
      <c r="AB88" s="756"/>
      <c r="AC88" s="756"/>
      <c r="AD88" s="756"/>
      <c r="AE88" s="756"/>
      <c r="AF88" s="756"/>
      <c r="AG88" s="756"/>
      <c r="AH88" s="756"/>
      <c r="AI88" s="756"/>
      <c r="AJ88" s="756"/>
      <c r="AK88" s="756"/>
      <c r="AL88" s="756"/>
      <c r="AM88" s="756"/>
      <c r="AN88" s="756"/>
      <c r="AO88" s="756"/>
      <c r="AP88" s="756"/>
      <c r="AQ88" s="756"/>
      <c r="AR88" s="756"/>
      <c r="AS88" s="756"/>
      <c r="AT88" s="756"/>
      <c r="AU88" s="756"/>
      <c r="AV88" s="756"/>
      <c r="AW88" s="756"/>
      <c r="AX88" s="756"/>
      <c r="AY88" s="756"/>
      <c r="AZ88" s="756"/>
      <c r="BA88" s="756"/>
      <c r="BB88" s="756"/>
      <c r="BC88" s="756"/>
      <c r="BD88" s="756"/>
      <c r="BE88" s="756"/>
      <c r="BF88" s="756"/>
      <c r="BG88" s="756"/>
      <c r="BH88" s="756"/>
      <c r="BI88" s="756"/>
      <c r="BJ88" s="756"/>
      <c r="BK88" s="756"/>
      <c r="BL88" s="756"/>
      <c r="BM88" s="756"/>
      <c r="BN88" s="756"/>
      <c r="BO88" s="756"/>
      <c r="BP88" s="756"/>
      <c r="BQ88" s="756"/>
      <c r="BR88" s="756"/>
      <c r="BS88" s="756"/>
      <c r="BT88" s="756"/>
      <c r="BU88" s="756"/>
      <c r="BV88" s="756"/>
      <c r="BW88" s="756"/>
      <c r="BX88" s="756"/>
      <c r="BY88" s="756"/>
      <c r="BZ88" s="756"/>
      <c r="CA88" s="756"/>
      <c r="CB88" s="756"/>
      <c r="CC88" s="756"/>
      <c r="CD88" s="756"/>
      <c r="CE88" s="756"/>
      <c r="CF88" s="756"/>
      <c r="CG88" s="756"/>
      <c r="CH88" s="756"/>
      <c r="CI88" s="756"/>
      <c r="CJ88" s="756"/>
      <c r="CK88" s="756"/>
      <c r="CL88" s="756"/>
      <c r="CM88" s="756"/>
    </row>
    <row r="89" spans="1:91" s="788" customFormat="1">
      <c r="A89" s="756"/>
      <c r="B89" s="756"/>
      <c r="C89" s="756"/>
      <c r="D89" s="756"/>
      <c r="E89" s="756"/>
      <c r="F89" s="756"/>
      <c r="G89" s="756"/>
      <c r="H89" s="756"/>
      <c r="I89" s="756"/>
      <c r="J89" s="756"/>
      <c r="K89" s="756"/>
      <c r="L89" s="756"/>
      <c r="M89" s="756"/>
      <c r="N89" s="756"/>
      <c r="O89" s="756"/>
      <c r="P89" s="756"/>
      <c r="Q89" s="756"/>
      <c r="R89" s="756"/>
      <c r="S89" s="756"/>
      <c r="T89" s="756"/>
      <c r="U89" s="756"/>
      <c r="V89" s="756"/>
      <c r="W89" s="756"/>
      <c r="X89" s="756"/>
      <c r="Y89" s="756"/>
      <c r="Z89" s="756"/>
      <c r="AA89" s="756"/>
      <c r="AB89" s="756"/>
      <c r="AC89" s="756"/>
      <c r="AD89" s="756"/>
      <c r="AE89" s="756"/>
      <c r="AF89" s="756"/>
      <c r="AG89" s="756"/>
      <c r="AH89" s="756"/>
      <c r="AI89" s="756"/>
      <c r="AJ89" s="756"/>
      <c r="AK89" s="756"/>
      <c r="AL89" s="756"/>
      <c r="AM89" s="756"/>
      <c r="AN89" s="756"/>
      <c r="AO89" s="756"/>
      <c r="AP89" s="756"/>
      <c r="AQ89" s="756"/>
      <c r="AR89" s="756"/>
      <c r="AS89" s="756"/>
      <c r="AT89" s="756"/>
      <c r="AU89" s="756"/>
      <c r="AV89" s="756"/>
      <c r="AW89" s="756"/>
      <c r="AX89" s="756"/>
      <c r="AY89" s="756"/>
      <c r="AZ89" s="756"/>
      <c r="BA89" s="756"/>
      <c r="BB89" s="756"/>
      <c r="BC89" s="756"/>
      <c r="BD89" s="756"/>
      <c r="BE89" s="756"/>
      <c r="BF89" s="756"/>
      <c r="BG89" s="756"/>
      <c r="BH89" s="756"/>
      <c r="BI89" s="756"/>
      <c r="BJ89" s="756"/>
      <c r="BK89" s="756"/>
      <c r="BL89" s="756"/>
      <c r="BM89" s="756"/>
      <c r="BN89" s="756"/>
      <c r="BO89" s="756"/>
      <c r="BP89" s="756"/>
      <c r="BQ89" s="756"/>
      <c r="BR89" s="756"/>
      <c r="BS89" s="756"/>
      <c r="BT89" s="756"/>
      <c r="BU89" s="756"/>
      <c r="BV89" s="756"/>
      <c r="BW89" s="756"/>
      <c r="BX89" s="756"/>
      <c r="BY89" s="756"/>
      <c r="BZ89" s="756"/>
      <c r="CA89" s="756"/>
      <c r="CB89" s="756"/>
      <c r="CC89" s="756"/>
      <c r="CD89" s="756"/>
      <c r="CE89" s="756"/>
      <c r="CF89" s="756"/>
      <c r="CG89" s="756"/>
      <c r="CH89" s="756"/>
      <c r="CI89" s="756"/>
      <c r="CJ89" s="756"/>
      <c r="CK89" s="756"/>
      <c r="CL89" s="756"/>
      <c r="CM89" s="756"/>
    </row>
    <row r="90" spans="1:91" s="788" customFormat="1">
      <c r="A90" s="756"/>
      <c r="B90" s="756"/>
      <c r="C90" s="756"/>
      <c r="D90" s="756"/>
      <c r="E90" s="756"/>
      <c r="F90" s="756"/>
      <c r="G90" s="756"/>
      <c r="H90" s="756"/>
      <c r="I90" s="756"/>
      <c r="J90" s="756"/>
      <c r="K90" s="756"/>
      <c r="L90" s="756"/>
      <c r="M90" s="756"/>
      <c r="N90" s="756"/>
      <c r="O90" s="756"/>
      <c r="P90" s="756"/>
      <c r="Q90" s="756"/>
      <c r="R90" s="756"/>
      <c r="S90" s="756"/>
      <c r="T90" s="756"/>
      <c r="U90" s="756"/>
      <c r="V90" s="756"/>
      <c r="W90" s="756"/>
      <c r="X90" s="756"/>
      <c r="Y90" s="756"/>
      <c r="Z90" s="756"/>
      <c r="AA90" s="756"/>
      <c r="AB90" s="756"/>
      <c r="AC90" s="756"/>
      <c r="AD90" s="756"/>
      <c r="AE90" s="756"/>
      <c r="AF90" s="756"/>
      <c r="AG90" s="756"/>
      <c r="AH90" s="756"/>
      <c r="AI90" s="756"/>
      <c r="AJ90" s="756"/>
      <c r="AK90" s="756"/>
      <c r="AL90" s="756"/>
      <c r="AM90" s="756"/>
      <c r="AN90" s="756"/>
      <c r="AO90" s="756"/>
      <c r="AP90" s="756"/>
      <c r="AQ90" s="756"/>
      <c r="AR90" s="756"/>
      <c r="AS90" s="756"/>
      <c r="AT90" s="756"/>
      <c r="AU90" s="756"/>
      <c r="AV90" s="756"/>
      <c r="AW90" s="756"/>
      <c r="AX90" s="756"/>
      <c r="AY90" s="756"/>
      <c r="AZ90" s="756"/>
      <c r="BA90" s="756"/>
      <c r="BB90" s="756"/>
      <c r="BC90" s="756"/>
      <c r="BD90" s="756"/>
      <c r="BE90" s="756"/>
      <c r="BF90" s="756"/>
      <c r="BG90" s="756"/>
      <c r="BH90" s="756"/>
      <c r="BI90" s="756"/>
      <c r="BJ90" s="756"/>
      <c r="BK90" s="756"/>
      <c r="BL90" s="756"/>
      <c r="BM90" s="756"/>
      <c r="BN90" s="756"/>
      <c r="BO90" s="756"/>
      <c r="BP90" s="756"/>
      <c r="BQ90" s="756"/>
      <c r="BR90" s="756"/>
      <c r="BS90" s="756"/>
      <c r="BT90" s="756"/>
      <c r="BU90" s="756"/>
      <c r="BV90" s="756"/>
      <c r="BW90" s="756"/>
      <c r="BX90" s="756"/>
      <c r="BY90" s="756"/>
      <c r="BZ90" s="756"/>
      <c r="CA90" s="756"/>
      <c r="CB90" s="756"/>
      <c r="CC90" s="756"/>
      <c r="CD90" s="756"/>
      <c r="CE90" s="756"/>
      <c r="CF90" s="756"/>
      <c r="CG90" s="756"/>
      <c r="CH90" s="756"/>
      <c r="CI90" s="756"/>
      <c r="CJ90" s="756"/>
      <c r="CK90" s="756"/>
      <c r="CL90" s="756"/>
      <c r="CM90" s="756"/>
    </row>
    <row r="91" spans="1:91" s="788" customFormat="1">
      <c r="A91" s="756"/>
      <c r="B91" s="756"/>
      <c r="C91" s="756"/>
      <c r="D91" s="756"/>
      <c r="E91" s="756"/>
      <c r="F91" s="756"/>
      <c r="G91" s="756"/>
      <c r="H91" s="756"/>
      <c r="I91" s="756"/>
      <c r="J91" s="756"/>
      <c r="K91" s="756"/>
      <c r="L91" s="756"/>
      <c r="M91" s="756"/>
      <c r="N91" s="756"/>
      <c r="O91" s="756"/>
      <c r="P91" s="756"/>
      <c r="Q91" s="756"/>
      <c r="R91" s="756"/>
      <c r="S91" s="756"/>
      <c r="T91" s="756"/>
      <c r="U91" s="756"/>
      <c r="V91" s="756"/>
      <c r="W91" s="756"/>
      <c r="X91" s="756"/>
      <c r="Y91" s="756"/>
      <c r="Z91" s="756"/>
      <c r="AA91" s="756"/>
      <c r="AB91" s="756"/>
      <c r="AC91" s="756"/>
      <c r="AD91" s="756"/>
      <c r="AE91" s="756"/>
      <c r="AF91" s="756"/>
      <c r="AG91" s="756"/>
      <c r="AH91" s="756"/>
      <c r="AI91" s="756"/>
      <c r="AJ91" s="756"/>
      <c r="AK91" s="756"/>
      <c r="AL91" s="756"/>
      <c r="AM91" s="756"/>
      <c r="AN91" s="756"/>
      <c r="AO91" s="756"/>
      <c r="AP91" s="756"/>
      <c r="AQ91" s="756"/>
      <c r="AR91" s="756"/>
      <c r="AS91" s="756"/>
      <c r="AT91" s="756"/>
      <c r="AU91" s="756"/>
      <c r="AV91" s="756"/>
      <c r="AW91" s="756"/>
      <c r="AX91" s="756"/>
      <c r="AY91" s="756"/>
      <c r="AZ91" s="756"/>
      <c r="BA91" s="756"/>
      <c r="BB91" s="756"/>
      <c r="BC91" s="756"/>
      <c r="BD91" s="756"/>
      <c r="BE91" s="756"/>
      <c r="BF91" s="756"/>
      <c r="BG91" s="756"/>
      <c r="BH91" s="756"/>
      <c r="BI91" s="756"/>
      <c r="BJ91" s="756"/>
      <c r="BK91" s="756"/>
      <c r="BL91" s="756"/>
      <c r="BM91" s="756"/>
      <c r="BN91" s="756"/>
      <c r="BO91" s="756"/>
      <c r="BP91" s="756"/>
      <c r="BQ91" s="756"/>
      <c r="BR91" s="756"/>
      <c r="BS91" s="756"/>
      <c r="BT91" s="756"/>
      <c r="BU91" s="756"/>
      <c r="BV91" s="756"/>
      <c r="BW91" s="756"/>
      <c r="BX91" s="756"/>
      <c r="BY91" s="756"/>
      <c r="BZ91" s="756"/>
      <c r="CA91" s="756"/>
      <c r="CB91" s="756"/>
      <c r="CC91" s="756"/>
      <c r="CD91" s="756"/>
      <c r="CE91" s="756"/>
      <c r="CF91" s="756"/>
      <c r="CG91" s="756"/>
      <c r="CH91" s="756"/>
      <c r="CI91" s="756"/>
      <c r="CJ91" s="756"/>
      <c r="CK91" s="756"/>
      <c r="CL91" s="756"/>
      <c r="CM91" s="756"/>
    </row>
    <row r="92" spans="1:91" s="788" customFormat="1">
      <c r="A92" s="756"/>
      <c r="B92" s="756"/>
      <c r="C92" s="756"/>
      <c r="D92" s="756"/>
      <c r="E92" s="756"/>
      <c r="F92" s="756"/>
      <c r="G92" s="756"/>
      <c r="H92" s="756"/>
      <c r="I92" s="756"/>
      <c r="J92" s="756"/>
      <c r="K92" s="756"/>
      <c r="L92" s="756"/>
      <c r="M92" s="756"/>
      <c r="N92" s="756"/>
      <c r="O92" s="756"/>
      <c r="P92" s="756"/>
      <c r="Q92" s="756"/>
      <c r="R92" s="756"/>
      <c r="S92" s="756"/>
      <c r="T92" s="756"/>
      <c r="U92" s="756"/>
      <c r="V92" s="756"/>
      <c r="W92" s="756"/>
      <c r="X92" s="756"/>
      <c r="Y92" s="756"/>
      <c r="Z92" s="756"/>
      <c r="AA92" s="756"/>
      <c r="AB92" s="756"/>
      <c r="AC92" s="756"/>
      <c r="AD92" s="756"/>
      <c r="AE92" s="756"/>
      <c r="AF92" s="756"/>
      <c r="AG92" s="756"/>
      <c r="AH92" s="756"/>
      <c r="AI92" s="756"/>
      <c r="AJ92" s="756"/>
      <c r="AK92" s="756"/>
      <c r="AL92" s="756"/>
      <c r="AM92" s="756"/>
      <c r="AN92" s="756"/>
      <c r="AO92" s="756"/>
      <c r="AP92" s="756"/>
      <c r="AQ92" s="756"/>
      <c r="AR92" s="756"/>
      <c r="AS92" s="756"/>
      <c r="AT92" s="756"/>
      <c r="AU92" s="756"/>
      <c r="AV92" s="756"/>
      <c r="AW92" s="756"/>
      <c r="AX92" s="756"/>
      <c r="AY92" s="756"/>
      <c r="AZ92" s="756"/>
      <c r="BA92" s="756"/>
      <c r="BB92" s="756"/>
      <c r="BC92" s="756"/>
      <c r="BD92" s="756"/>
      <c r="BE92" s="756"/>
      <c r="BF92" s="756"/>
      <c r="BG92" s="756"/>
      <c r="BH92" s="756"/>
      <c r="BI92" s="756"/>
      <c r="BJ92" s="756"/>
      <c r="BK92" s="756"/>
      <c r="BL92" s="756"/>
      <c r="BM92" s="756"/>
      <c r="BN92" s="756"/>
      <c r="BO92" s="756"/>
      <c r="BP92" s="756"/>
      <c r="BQ92" s="756"/>
      <c r="BR92" s="756"/>
      <c r="BS92" s="756"/>
      <c r="BT92" s="756"/>
      <c r="BU92" s="756"/>
      <c r="BV92" s="756"/>
      <c r="BW92" s="756"/>
      <c r="BX92" s="756"/>
      <c r="BY92" s="756"/>
      <c r="BZ92" s="756"/>
      <c r="CA92" s="756"/>
      <c r="CB92" s="756"/>
      <c r="CC92" s="756"/>
      <c r="CD92" s="756"/>
      <c r="CE92" s="756"/>
      <c r="CF92" s="756"/>
      <c r="CG92" s="756"/>
      <c r="CH92" s="756"/>
      <c r="CI92" s="756"/>
      <c r="CJ92" s="756"/>
      <c r="CK92" s="756"/>
      <c r="CL92" s="756"/>
      <c r="CM92" s="756"/>
    </row>
    <row r="93" spans="1:91" s="788" customFormat="1">
      <c r="A93" s="756"/>
      <c r="B93" s="756"/>
      <c r="C93" s="756"/>
      <c r="D93" s="756"/>
      <c r="E93" s="756"/>
      <c r="F93" s="756"/>
      <c r="G93" s="756"/>
      <c r="H93" s="756"/>
      <c r="I93" s="756"/>
      <c r="J93" s="756"/>
      <c r="K93" s="756"/>
      <c r="L93" s="756"/>
      <c r="M93" s="756"/>
      <c r="N93" s="756"/>
      <c r="O93" s="756"/>
      <c r="P93" s="756"/>
      <c r="Q93" s="756"/>
      <c r="R93" s="756"/>
      <c r="S93" s="756"/>
      <c r="T93" s="756"/>
      <c r="U93" s="756"/>
      <c r="V93" s="756"/>
      <c r="W93" s="756"/>
      <c r="X93" s="756"/>
      <c r="Y93" s="756"/>
      <c r="Z93" s="756"/>
      <c r="AA93" s="756"/>
      <c r="AB93" s="756"/>
      <c r="AC93" s="756"/>
      <c r="AD93" s="756"/>
      <c r="AE93" s="756"/>
      <c r="AF93" s="756"/>
      <c r="AG93" s="756"/>
      <c r="AH93" s="756"/>
      <c r="AI93" s="756"/>
      <c r="AJ93" s="756"/>
      <c r="AK93" s="756"/>
      <c r="AL93" s="756"/>
      <c r="AM93" s="756"/>
      <c r="AN93" s="756"/>
      <c r="AO93" s="756"/>
      <c r="AP93" s="756"/>
      <c r="AQ93" s="756"/>
      <c r="AR93" s="756"/>
      <c r="AS93" s="756"/>
      <c r="AT93" s="756"/>
      <c r="AU93" s="756"/>
      <c r="AV93" s="756"/>
      <c r="AW93" s="756"/>
      <c r="AX93" s="756"/>
      <c r="AY93" s="756"/>
      <c r="AZ93" s="756"/>
      <c r="BA93" s="756"/>
      <c r="BB93" s="756"/>
      <c r="BC93" s="756"/>
      <c r="BD93" s="756"/>
      <c r="BE93" s="756"/>
      <c r="BF93" s="756"/>
      <c r="BG93" s="756"/>
      <c r="BH93" s="756"/>
      <c r="BI93" s="756"/>
      <c r="BJ93" s="756"/>
      <c r="BK93" s="756"/>
      <c r="BL93" s="756"/>
      <c r="BM93" s="756"/>
      <c r="BN93" s="756"/>
      <c r="BO93" s="756"/>
      <c r="BP93" s="756"/>
      <c r="BQ93" s="756"/>
      <c r="BR93" s="756"/>
      <c r="BS93" s="756"/>
      <c r="BT93" s="756"/>
      <c r="BU93" s="756"/>
      <c r="BV93" s="756"/>
      <c r="BW93" s="756"/>
      <c r="BX93" s="756"/>
      <c r="BY93" s="756"/>
      <c r="BZ93" s="756"/>
      <c r="CA93" s="756"/>
      <c r="CB93" s="756"/>
      <c r="CC93" s="756"/>
      <c r="CD93" s="756"/>
      <c r="CE93" s="756"/>
      <c r="CF93" s="756"/>
      <c r="CG93" s="756"/>
      <c r="CH93" s="756"/>
      <c r="CI93" s="756"/>
      <c r="CJ93" s="756"/>
      <c r="CK93" s="756"/>
      <c r="CL93" s="756"/>
      <c r="CM93" s="756"/>
    </row>
    <row r="94" spans="1:91" s="788" customFormat="1">
      <c r="A94" s="756"/>
      <c r="B94" s="756"/>
      <c r="C94" s="756"/>
      <c r="D94" s="756"/>
      <c r="E94" s="756"/>
      <c r="F94" s="756"/>
      <c r="G94" s="756"/>
      <c r="H94" s="756"/>
      <c r="I94" s="756"/>
      <c r="J94" s="756"/>
      <c r="K94" s="756"/>
      <c r="L94" s="756"/>
      <c r="M94" s="756"/>
      <c r="N94" s="756"/>
      <c r="O94" s="756"/>
      <c r="P94" s="756"/>
      <c r="Q94" s="756"/>
      <c r="R94" s="756"/>
      <c r="S94" s="756"/>
      <c r="T94" s="756"/>
      <c r="U94" s="756"/>
      <c r="V94" s="756"/>
      <c r="W94" s="756"/>
      <c r="X94" s="756"/>
      <c r="Y94" s="756"/>
      <c r="Z94" s="756"/>
      <c r="AA94" s="756"/>
      <c r="AB94" s="756"/>
      <c r="AC94" s="756"/>
      <c r="AD94" s="756"/>
      <c r="AE94" s="756"/>
      <c r="AF94" s="756"/>
      <c r="AG94" s="756"/>
      <c r="AH94" s="756"/>
      <c r="AI94" s="756"/>
      <c r="AJ94" s="756"/>
      <c r="AK94" s="756"/>
      <c r="AL94" s="756"/>
      <c r="AM94" s="756"/>
      <c r="AN94" s="756"/>
      <c r="AO94" s="756"/>
      <c r="AP94" s="756"/>
      <c r="AQ94" s="756"/>
      <c r="AR94" s="756"/>
      <c r="AS94" s="756"/>
      <c r="AT94" s="756"/>
      <c r="AU94" s="756"/>
      <c r="AV94" s="756"/>
      <c r="AW94" s="756"/>
      <c r="AX94" s="756"/>
      <c r="AY94" s="756"/>
      <c r="AZ94" s="756"/>
      <c r="BA94" s="756"/>
      <c r="BB94" s="756"/>
      <c r="BC94" s="756"/>
      <c r="BD94" s="756"/>
      <c r="BE94" s="756"/>
      <c r="BF94" s="756"/>
      <c r="BG94" s="756"/>
      <c r="BH94" s="756"/>
      <c r="BI94" s="756"/>
      <c r="BJ94" s="756"/>
      <c r="BK94" s="756"/>
      <c r="BL94" s="756"/>
      <c r="BM94" s="756"/>
      <c r="BN94" s="756"/>
      <c r="BO94" s="756"/>
      <c r="BP94" s="756"/>
      <c r="BQ94" s="756"/>
      <c r="BR94" s="756"/>
      <c r="BS94" s="756"/>
      <c r="BT94" s="756"/>
      <c r="BU94" s="756"/>
      <c r="BV94" s="756"/>
      <c r="BW94" s="756"/>
      <c r="BX94" s="756"/>
      <c r="BY94" s="756"/>
      <c r="BZ94" s="756"/>
      <c r="CA94" s="756"/>
      <c r="CB94" s="756"/>
      <c r="CC94" s="756"/>
      <c r="CD94" s="756"/>
      <c r="CE94" s="756"/>
      <c r="CF94" s="756"/>
      <c r="CG94" s="756"/>
      <c r="CH94" s="756"/>
      <c r="CI94" s="756"/>
      <c r="CJ94" s="756"/>
      <c r="CK94" s="756"/>
      <c r="CL94" s="756"/>
      <c r="CM94" s="756"/>
    </row>
    <row r="95" spans="1:91" s="788" customFormat="1">
      <c r="A95" s="756"/>
      <c r="B95" s="756"/>
      <c r="C95" s="756"/>
      <c r="D95" s="756"/>
      <c r="E95" s="756"/>
      <c r="F95" s="756"/>
      <c r="G95" s="756"/>
      <c r="H95" s="756"/>
      <c r="I95" s="756"/>
      <c r="J95" s="756"/>
      <c r="K95" s="756"/>
      <c r="L95" s="756"/>
      <c r="M95" s="756"/>
      <c r="N95" s="756"/>
      <c r="O95" s="756"/>
      <c r="P95" s="756"/>
      <c r="Q95" s="756"/>
      <c r="R95" s="756"/>
      <c r="S95" s="756"/>
      <c r="T95" s="756"/>
      <c r="U95" s="756"/>
      <c r="V95" s="756"/>
      <c r="W95" s="756"/>
      <c r="X95" s="756"/>
      <c r="Y95" s="756"/>
      <c r="Z95" s="756"/>
      <c r="AA95" s="756"/>
      <c r="AB95" s="756"/>
      <c r="AC95" s="756"/>
      <c r="AD95" s="756"/>
      <c r="AE95" s="756"/>
      <c r="AF95" s="756"/>
      <c r="AG95" s="756"/>
      <c r="AH95" s="756"/>
      <c r="AI95" s="756"/>
      <c r="AJ95" s="756"/>
      <c r="AK95" s="756"/>
      <c r="AL95" s="756"/>
      <c r="AM95" s="756"/>
      <c r="AN95" s="756"/>
      <c r="AO95" s="756"/>
      <c r="AP95" s="756"/>
      <c r="AQ95" s="756"/>
      <c r="AR95" s="756"/>
      <c r="AS95" s="756"/>
      <c r="AT95" s="756"/>
      <c r="AU95" s="756"/>
      <c r="AV95" s="756"/>
      <c r="AW95" s="756"/>
      <c r="AX95" s="756"/>
      <c r="AY95" s="756"/>
      <c r="AZ95" s="756"/>
      <c r="BA95" s="756"/>
      <c r="BB95" s="756"/>
      <c r="BC95" s="756"/>
      <c r="BD95" s="756"/>
      <c r="BE95" s="756"/>
      <c r="BF95" s="756"/>
      <c r="BG95" s="756"/>
      <c r="BH95" s="756"/>
      <c r="BI95" s="756"/>
      <c r="BJ95" s="756"/>
      <c r="BK95" s="756"/>
      <c r="BL95" s="756"/>
      <c r="BM95" s="756"/>
      <c r="BN95" s="756"/>
      <c r="BO95" s="756"/>
      <c r="BP95" s="756"/>
      <c r="BQ95" s="756"/>
      <c r="BR95" s="756"/>
      <c r="BS95" s="756"/>
      <c r="BT95" s="756"/>
      <c r="BU95" s="756"/>
      <c r="BV95" s="756"/>
      <c r="BW95" s="756"/>
      <c r="BX95" s="756"/>
      <c r="BY95" s="756"/>
      <c r="BZ95" s="756"/>
      <c r="CA95" s="756"/>
      <c r="CB95" s="756"/>
      <c r="CC95" s="756"/>
      <c r="CD95" s="756"/>
      <c r="CE95" s="756"/>
      <c r="CF95" s="756"/>
      <c r="CG95" s="756"/>
      <c r="CH95" s="756"/>
      <c r="CI95" s="756"/>
      <c r="CJ95" s="756"/>
      <c r="CK95" s="756"/>
      <c r="CL95" s="756"/>
      <c r="CM95" s="756"/>
    </row>
    <row r="96" spans="1:91" s="788" customFormat="1">
      <c r="A96" s="756"/>
      <c r="B96" s="756"/>
      <c r="C96" s="756"/>
      <c r="D96" s="756"/>
      <c r="E96" s="756"/>
      <c r="F96" s="756"/>
      <c r="G96" s="756"/>
      <c r="H96" s="756"/>
      <c r="I96" s="756"/>
      <c r="J96" s="756"/>
      <c r="K96" s="756"/>
      <c r="L96" s="756"/>
      <c r="M96" s="756"/>
      <c r="N96" s="756"/>
      <c r="O96" s="756"/>
      <c r="P96" s="756"/>
      <c r="Q96" s="756"/>
      <c r="R96" s="756"/>
      <c r="S96" s="756"/>
      <c r="T96" s="756"/>
      <c r="U96" s="756"/>
      <c r="V96" s="756"/>
      <c r="W96" s="756"/>
      <c r="X96" s="756"/>
      <c r="Y96" s="756"/>
      <c r="Z96" s="756"/>
      <c r="AA96" s="756"/>
      <c r="AB96" s="756"/>
      <c r="AC96" s="756"/>
      <c r="AD96" s="756"/>
      <c r="AE96" s="756"/>
      <c r="AF96" s="756"/>
      <c r="AG96" s="756"/>
      <c r="AH96" s="756"/>
      <c r="AI96" s="756"/>
      <c r="AJ96" s="756"/>
      <c r="AK96" s="756"/>
      <c r="AL96" s="756"/>
      <c r="AM96" s="756"/>
      <c r="AN96" s="756"/>
      <c r="AO96" s="756"/>
      <c r="AP96" s="756"/>
      <c r="AQ96" s="756"/>
      <c r="AR96" s="756"/>
      <c r="AS96" s="756"/>
      <c r="AT96" s="756"/>
      <c r="AU96" s="756"/>
      <c r="AV96" s="756"/>
      <c r="AW96" s="756"/>
      <c r="AX96" s="756"/>
      <c r="AY96" s="756"/>
      <c r="AZ96" s="756"/>
      <c r="BA96" s="756"/>
      <c r="BB96" s="756"/>
      <c r="BC96" s="756"/>
      <c r="BD96" s="756"/>
      <c r="BE96" s="756"/>
      <c r="BF96" s="756"/>
      <c r="BG96" s="756"/>
      <c r="BH96" s="756"/>
      <c r="BI96" s="756"/>
      <c r="BJ96" s="756"/>
      <c r="BK96" s="756"/>
      <c r="BL96" s="756"/>
      <c r="BM96" s="756"/>
      <c r="BN96" s="756"/>
      <c r="BO96" s="756"/>
      <c r="BP96" s="756"/>
      <c r="BQ96" s="756"/>
      <c r="BR96" s="756"/>
      <c r="BS96" s="756"/>
      <c r="BT96" s="756"/>
      <c r="BU96" s="756"/>
      <c r="BV96" s="756"/>
      <c r="BW96" s="756"/>
      <c r="BX96" s="756"/>
      <c r="BY96" s="756"/>
      <c r="BZ96" s="756"/>
      <c r="CA96" s="756"/>
      <c r="CB96" s="756"/>
      <c r="CC96" s="756"/>
      <c r="CD96" s="756"/>
      <c r="CE96" s="756"/>
      <c r="CF96" s="756"/>
      <c r="CG96" s="756"/>
      <c r="CH96" s="756"/>
      <c r="CI96" s="756"/>
      <c r="CJ96" s="756"/>
      <c r="CK96" s="756"/>
      <c r="CL96" s="756"/>
      <c r="CM96" s="756"/>
    </row>
    <row r="97" spans="1:91" s="788" customFormat="1">
      <c r="A97" s="756"/>
      <c r="B97" s="756"/>
      <c r="C97" s="756"/>
      <c r="D97" s="756"/>
      <c r="E97" s="756"/>
      <c r="F97" s="756"/>
      <c r="G97" s="756"/>
      <c r="H97" s="756"/>
      <c r="I97" s="756"/>
      <c r="J97" s="756"/>
      <c r="K97" s="756"/>
      <c r="L97" s="756"/>
      <c r="M97" s="756"/>
      <c r="N97" s="756"/>
      <c r="O97" s="756"/>
      <c r="P97" s="756"/>
      <c r="Q97" s="756"/>
      <c r="R97" s="756"/>
      <c r="S97" s="756"/>
      <c r="T97" s="756"/>
      <c r="U97" s="756"/>
      <c r="V97" s="756"/>
      <c r="W97" s="756"/>
      <c r="X97" s="756"/>
      <c r="Y97" s="756"/>
      <c r="Z97" s="756"/>
      <c r="AA97" s="756"/>
      <c r="AB97" s="756"/>
      <c r="AC97" s="756"/>
      <c r="AD97" s="756"/>
      <c r="AE97" s="756"/>
      <c r="AF97" s="756"/>
      <c r="AG97" s="756"/>
      <c r="AH97" s="756"/>
      <c r="AI97" s="756"/>
      <c r="AJ97" s="756"/>
      <c r="AK97" s="756"/>
      <c r="AL97" s="756"/>
      <c r="AM97" s="756"/>
      <c r="AN97" s="756"/>
      <c r="AO97" s="756"/>
      <c r="AP97" s="756"/>
      <c r="AQ97" s="756"/>
      <c r="AR97" s="756"/>
      <c r="AS97" s="756"/>
      <c r="AT97" s="756"/>
      <c r="AU97" s="756"/>
      <c r="AV97" s="756"/>
      <c r="AW97" s="756"/>
      <c r="AX97" s="756"/>
      <c r="AY97" s="756"/>
      <c r="AZ97" s="756"/>
      <c r="BA97" s="756"/>
      <c r="BB97" s="756"/>
      <c r="BC97" s="756"/>
      <c r="BD97" s="756"/>
      <c r="BE97" s="756"/>
      <c r="BF97" s="756"/>
      <c r="BG97" s="756"/>
      <c r="BH97" s="756"/>
      <c r="BI97" s="756"/>
      <c r="BJ97" s="756"/>
      <c r="BK97" s="756"/>
      <c r="BL97" s="756"/>
      <c r="BM97" s="756"/>
      <c r="BN97" s="756"/>
      <c r="BO97" s="756"/>
      <c r="BP97" s="756"/>
      <c r="BQ97" s="756"/>
      <c r="BR97" s="756"/>
      <c r="BS97" s="756"/>
      <c r="BT97" s="756"/>
      <c r="BU97" s="756"/>
      <c r="BV97" s="756"/>
      <c r="BW97" s="756"/>
      <c r="BX97" s="756"/>
      <c r="BY97" s="756"/>
      <c r="BZ97" s="756"/>
      <c r="CA97" s="756"/>
      <c r="CB97" s="756"/>
      <c r="CC97" s="756"/>
      <c r="CD97" s="756"/>
      <c r="CE97" s="756"/>
      <c r="CF97" s="756"/>
      <c r="CG97" s="756"/>
      <c r="CH97" s="756"/>
      <c r="CI97" s="756"/>
      <c r="CJ97" s="756"/>
      <c r="CK97" s="756"/>
      <c r="CL97" s="756"/>
      <c r="CM97" s="756"/>
    </row>
    <row r="98" spans="1:91" s="788" customFormat="1">
      <c r="A98" s="756"/>
      <c r="B98" s="756"/>
      <c r="C98" s="756"/>
      <c r="D98" s="756"/>
      <c r="E98" s="756"/>
      <c r="F98" s="756"/>
      <c r="G98" s="756"/>
      <c r="H98" s="756"/>
      <c r="I98" s="756"/>
      <c r="J98" s="756"/>
      <c r="K98" s="756"/>
      <c r="L98" s="756"/>
      <c r="M98" s="756"/>
      <c r="N98" s="756"/>
      <c r="O98" s="756"/>
      <c r="P98" s="756"/>
      <c r="Q98" s="756"/>
      <c r="R98" s="756"/>
      <c r="S98" s="756"/>
      <c r="T98" s="756"/>
      <c r="U98" s="756"/>
      <c r="V98" s="756"/>
      <c r="W98" s="756"/>
      <c r="X98" s="756"/>
      <c r="Y98" s="756"/>
      <c r="Z98" s="756"/>
      <c r="AA98" s="756"/>
      <c r="AB98" s="756"/>
      <c r="AC98" s="756"/>
      <c r="AD98" s="756"/>
      <c r="AE98" s="756"/>
      <c r="AF98" s="756"/>
      <c r="AG98" s="756"/>
      <c r="AH98" s="756"/>
      <c r="AI98" s="756"/>
      <c r="AJ98" s="756"/>
      <c r="AK98" s="756"/>
      <c r="AL98" s="756"/>
      <c r="AM98" s="756"/>
      <c r="AN98" s="756"/>
      <c r="AO98" s="756"/>
      <c r="AP98" s="756"/>
      <c r="AQ98" s="756"/>
      <c r="AR98" s="756"/>
      <c r="AS98" s="756"/>
      <c r="AT98" s="756"/>
      <c r="AU98" s="756"/>
      <c r="AV98" s="756"/>
      <c r="AW98" s="756"/>
      <c r="AX98" s="756"/>
      <c r="AY98" s="756"/>
      <c r="AZ98" s="756"/>
      <c r="BA98" s="756"/>
      <c r="BB98" s="756"/>
      <c r="BC98" s="756"/>
      <c r="BD98" s="756"/>
      <c r="BE98" s="756"/>
      <c r="BF98" s="756"/>
      <c r="BG98" s="756"/>
      <c r="BH98" s="756"/>
      <c r="BI98" s="756"/>
      <c r="BJ98" s="756"/>
      <c r="BK98" s="756"/>
      <c r="BL98" s="756"/>
      <c r="BM98" s="756"/>
      <c r="BN98" s="756"/>
      <c r="BO98" s="756"/>
      <c r="BP98" s="756"/>
      <c r="BQ98" s="756"/>
      <c r="BR98" s="756"/>
      <c r="BS98" s="756"/>
      <c r="BT98" s="756"/>
      <c r="BU98" s="756"/>
      <c r="BV98" s="756"/>
      <c r="BW98" s="756"/>
      <c r="BX98" s="756"/>
      <c r="BY98" s="756"/>
      <c r="BZ98" s="756"/>
      <c r="CA98" s="756"/>
      <c r="CB98" s="756"/>
      <c r="CC98" s="756"/>
      <c r="CD98" s="756"/>
      <c r="CE98" s="756"/>
      <c r="CF98" s="756"/>
      <c r="CG98" s="756"/>
      <c r="CH98" s="756"/>
      <c r="CI98" s="756"/>
      <c r="CJ98" s="756"/>
      <c r="CK98" s="756"/>
      <c r="CL98" s="756"/>
      <c r="CM98" s="756"/>
    </row>
    <row r="99" spans="1:91" s="788" customFormat="1">
      <c r="A99" s="756"/>
      <c r="B99" s="756"/>
      <c r="C99" s="756"/>
      <c r="D99" s="756"/>
      <c r="E99" s="756"/>
      <c r="F99" s="756"/>
      <c r="G99" s="756"/>
      <c r="H99" s="756"/>
      <c r="I99" s="756"/>
      <c r="J99" s="756"/>
      <c r="K99" s="756"/>
      <c r="L99" s="756"/>
      <c r="M99" s="756"/>
      <c r="N99" s="756"/>
      <c r="O99" s="756"/>
      <c r="P99" s="756"/>
      <c r="Q99" s="756"/>
      <c r="R99" s="756"/>
      <c r="S99" s="756"/>
      <c r="T99" s="756"/>
      <c r="U99" s="756"/>
      <c r="V99" s="756"/>
      <c r="W99" s="756"/>
      <c r="X99" s="756"/>
      <c r="Y99" s="756"/>
      <c r="Z99" s="756"/>
      <c r="AA99" s="756"/>
      <c r="AB99" s="756"/>
      <c r="AC99" s="756"/>
      <c r="AD99" s="756"/>
      <c r="AE99" s="756"/>
      <c r="AF99" s="756"/>
      <c r="AG99" s="756"/>
      <c r="AH99" s="756"/>
      <c r="AI99" s="756"/>
      <c r="AJ99" s="756"/>
      <c r="AK99" s="756"/>
      <c r="AL99" s="756"/>
      <c r="AM99" s="756"/>
      <c r="AN99" s="756"/>
      <c r="AO99" s="756"/>
      <c r="AP99" s="756"/>
      <c r="AQ99" s="756"/>
      <c r="AR99" s="756"/>
      <c r="AS99" s="756"/>
      <c r="AT99" s="756"/>
      <c r="AU99" s="756"/>
      <c r="AV99" s="756"/>
      <c r="AW99" s="756"/>
      <c r="AX99" s="756"/>
      <c r="AY99" s="756"/>
      <c r="AZ99" s="756"/>
      <c r="BA99" s="756"/>
      <c r="BB99" s="756"/>
      <c r="BC99" s="756"/>
      <c r="BD99" s="756"/>
      <c r="BE99" s="756"/>
      <c r="BF99" s="756"/>
      <c r="BG99" s="756"/>
      <c r="BH99" s="756"/>
      <c r="BI99" s="756"/>
      <c r="BJ99" s="756"/>
      <c r="BK99" s="756"/>
      <c r="BL99" s="756"/>
      <c r="BM99" s="756"/>
      <c r="BN99" s="756"/>
      <c r="BO99" s="756"/>
      <c r="BP99" s="756"/>
      <c r="BQ99" s="756"/>
      <c r="BR99" s="756"/>
      <c r="BS99" s="756"/>
      <c r="BT99" s="756"/>
      <c r="BU99" s="756"/>
      <c r="BV99" s="756"/>
      <c r="BW99" s="756"/>
      <c r="BX99" s="756"/>
      <c r="BY99" s="756"/>
      <c r="BZ99" s="756"/>
      <c r="CA99" s="756"/>
      <c r="CB99" s="756"/>
      <c r="CC99" s="756"/>
      <c r="CD99" s="756"/>
      <c r="CE99" s="756"/>
      <c r="CF99" s="756"/>
      <c r="CG99" s="756"/>
      <c r="CH99" s="756"/>
      <c r="CI99" s="756"/>
      <c r="CJ99" s="756"/>
      <c r="CK99" s="756"/>
      <c r="CL99" s="756"/>
      <c r="CM99" s="756"/>
    </row>
    <row r="100" spans="1:91" s="788" customFormat="1">
      <c r="A100" s="756"/>
      <c r="B100" s="756"/>
      <c r="C100" s="756"/>
      <c r="D100" s="756"/>
      <c r="E100" s="756"/>
      <c r="F100" s="756"/>
      <c r="G100" s="756"/>
      <c r="H100" s="756"/>
      <c r="I100" s="756"/>
      <c r="J100" s="756"/>
      <c r="K100" s="756"/>
      <c r="L100" s="756"/>
      <c r="M100" s="756"/>
      <c r="N100" s="756"/>
      <c r="O100" s="756"/>
      <c r="P100" s="756"/>
      <c r="Q100" s="756"/>
      <c r="R100" s="756"/>
      <c r="S100" s="756"/>
      <c r="T100" s="756"/>
      <c r="U100" s="756"/>
      <c r="V100" s="756"/>
      <c r="W100" s="756"/>
      <c r="X100" s="756"/>
      <c r="Y100" s="756"/>
      <c r="Z100" s="756"/>
      <c r="AA100" s="756"/>
      <c r="AB100" s="756"/>
      <c r="AC100" s="756"/>
      <c r="AD100" s="756"/>
      <c r="AE100" s="756"/>
      <c r="AF100" s="756"/>
      <c r="AG100" s="756"/>
      <c r="AH100" s="756"/>
      <c r="AI100" s="756"/>
      <c r="AJ100" s="756"/>
      <c r="AK100" s="756"/>
      <c r="AL100" s="756"/>
      <c r="AM100" s="756"/>
      <c r="AN100" s="756"/>
      <c r="AO100" s="756"/>
      <c r="AP100" s="756"/>
      <c r="AQ100" s="756"/>
      <c r="AR100" s="756"/>
      <c r="AS100" s="756"/>
      <c r="AT100" s="756"/>
      <c r="AU100" s="756"/>
      <c r="AV100" s="756"/>
      <c r="AW100" s="756"/>
      <c r="AX100" s="756"/>
      <c r="AY100" s="756"/>
      <c r="AZ100" s="756"/>
      <c r="BA100" s="756"/>
      <c r="BB100" s="756"/>
      <c r="BC100" s="756"/>
      <c r="BD100" s="756"/>
      <c r="BE100" s="756"/>
      <c r="BF100" s="756"/>
      <c r="BG100" s="756"/>
      <c r="BH100" s="756"/>
      <c r="BI100" s="756"/>
      <c r="BJ100" s="756"/>
      <c r="BK100" s="756"/>
      <c r="BL100" s="756"/>
      <c r="BM100" s="756"/>
      <c r="BN100" s="756"/>
      <c r="BO100" s="756"/>
      <c r="BP100" s="756"/>
      <c r="BQ100" s="756"/>
      <c r="BR100" s="756"/>
      <c r="BS100" s="756"/>
      <c r="BT100" s="756"/>
      <c r="BU100" s="756"/>
      <c r="BV100" s="756"/>
      <c r="BW100" s="756"/>
      <c r="BX100" s="756"/>
      <c r="BY100" s="756"/>
      <c r="BZ100" s="756"/>
      <c r="CA100" s="756"/>
      <c r="CB100" s="756"/>
      <c r="CC100" s="756"/>
      <c r="CD100" s="756"/>
      <c r="CE100" s="756"/>
      <c r="CF100" s="756"/>
      <c r="CG100" s="756"/>
      <c r="CH100" s="756"/>
      <c r="CI100" s="756"/>
      <c r="CJ100" s="756"/>
      <c r="CK100" s="756"/>
      <c r="CL100" s="756"/>
      <c r="CM100" s="756"/>
    </row>
    <row r="101" spans="1:91" s="788" customFormat="1">
      <c r="A101" s="756"/>
      <c r="B101" s="756"/>
      <c r="C101" s="756"/>
      <c r="D101" s="756"/>
      <c r="E101" s="756"/>
      <c r="F101" s="756"/>
      <c r="G101" s="756"/>
      <c r="H101" s="756"/>
      <c r="I101" s="756"/>
      <c r="J101" s="756"/>
      <c r="K101" s="756"/>
      <c r="L101" s="756"/>
      <c r="M101" s="756"/>
      <c r="N101" s="756"/>
      <c r="O101" s="756"/>
      <c r="P101" s="756"/>
      <c r="Q101" s="756"/>
      <c r="R101" s="756"/>
      <c r="S101" s="756"/>
      <c r="T101" s="756"/>
      <c r="U101" s="756"/>
      <c r="V101" s="756"/>
      <c r="W101" s="756"/>
      <c r="X101" s="756"/>
      <c r="Y101" s="756"/>
      <c r="Z101" s="756"/>
      <c r="AA101" s="756"/>
      <c r="AB101" s="756"/>
      <c r="AC101" s="756"/>
      <c r="AD101" s="756"/>
      <c r="AE101" s="756"/>
      <c r="AF101" s="756"/>
      <c r="AG101" s="756"/>
      <c r="AH101" s="756"/>
      <c r="AI101" s="756"/>
      <c r="AJ101" s="756"/>
      <c r="AK101" s="756"/>
      <c r="AL101" s="756"/>
      <c r="AM101" s="756"/>
      <c r="AN101" s="756"/>
      <c r="AO101" s="756"/>
      <c r="AP101" s="756"/>
      <c r="AQ101" s="756"/>
      <c r="AR101" s="756"/>
      <c r="AS101" s="756"/>
      <c r="AT101" s="756"/>
      <c r="AU101" s="756"/>
      <c r="AV101" s="756"/>
      <c r="AW101" s="756"/>
      <c r="AX101" s="756"/>
      <c r="AY101" s="756"/>
      <c r="AZ101" s="756"/>
      <c r="BA101" s="756"/>
      <c r="BB101" s="756"/>
      <c r="BC101" s="756"/>
      <c r="BD101" s="756"/>
      <c r="BE101" s="756"/>
      <c r="BF101" s="756"/>
      <c r="BG101" s="756"/>
      <c r="BH101" s="756"/>
      <c r="BI101" s="756"/>
      <c r="BJ101" s="756"/>
      <c r="BK101" s="756"/>
      <c r="BL101" s="756"/>
      <c r="BM101" s="756"/>
      <c r="BN101" s="756"/>
      <c r="BO101" s="756"/>
      <c r="BP101" s="756"/>
      <c r="BQ101" s="756"/>
      <c r="BR101" s="756"/>
      <c r="BS101" s="756"/>
      <c r="BT101" s="756"/>
      <c r="BU101" s="756"/>
      <c r="BV101" s="756"/>
      <c r="BW101" s="756"/>
      <c r="BX101" s="756"/>
      <c r="BY101" s="756"/>
      <c r="BZ101" s="756"/>
      <c r="CA101" s="756"/>
      <c r="CB101" s="756"/>
      <c r="CC101" s="756"/>
      <c r="CD101" s="756"/>
      <c r="CE101" s="756"/>
      <c r="CF101" s="756"/>
      <c r="CG101" s="756"/>
      <c r="CH101" s="756"/>
      <c r="CI101" s="756"/>
      <c r="CJ101" s="756"/>
      <c r="CK101" s="756"/>
      <c r="CL101" s="756"/>
      <c r="CM101" s="756"/>
    </row>
    <row r="102" spans="1:91" s="788" customFormat="1">
      <c r="A102" s="756"/>
      <c r="B102" s="756"/>
      <c r="C102" s="756"/>
      <c r="D102" s="756"/>
      <c r="E102" s="756"/>
      <c r="F102" s="756"/>
      <c r="G102" s="756"/>
      <c r="H102" s="756"/>
      <c r="I102" s="756"/>
      <c r="J102" s="756"/>
      <c r="K102" s="756"/>
      <c r="L102" s="756"/>
      <c r="M102" s="756"/>
      <c r="N102" s="756"/>
      <c r="O102" s="756"/>
      <c r="P102" s="756"/>
      <c r="Q102" s="756"/>
      <c r="R102" s="756"/>
      <c r="S102" s="756"/>
      <c r="T102" s="756"/>
      <c r="U102" s="756"/>
      <c r="V102" s="756"/>
      <c r="W102" s="756"/>
      <c r="X102" s="756"/>
      <c r="Y102" s="756"/>
      <c r="Z102" s="756"/>
      <c r="AA102" s="756"/>
      <c r="AB102" s="756"/>
      <c r="AC102" s="756"/>
      <c r="AD102" s="756"/>
      <c r="AE102" s="756"/>
      <c r="AF102" s="756"/>
      <c r="AG102" s="756"/>
      <c r="AH102" s="756"/>
      <c r="AI102" s="756"/>
      <c r="AJ102" s="756"/>
      <c r="AK102" s="756"/>
      <c r="AL102" s="756"/>
      <c r="AM102" s="756"/>
      <c r="AN102" s="756"/>
      <c r="AO102" s="756"/>
      <c r="AP102" s="756"/>
      <c r="AQ102" s="756"/>
      <c r="AR102" s="756"/>
      <c r="AS102" s="756"/>
      <c r="AT102" s="756"/>
      <c r="AU102" s="756"/>
      <c r="AV102" s="756"/>
      <c r="AW102" s="756"/>
      <c r="AX102" s="756"/>
      <c r="AY102" s="756"/>
      <c r="AZ102" s="756"/>
      <c r="BA102" s="756"/>
      <c r="BB102" s="756"/>
      <c r="BC102" s="756"/>
      <c r="BD102" s="756"/>
      <c r="BE102" s="756"/>
      <c r="BF102" s="756"/>
      <c r="BG102" s="756"/>
      <c r="BH102" s="756"/>
      <c r="BI102" s="756"/>
      <c r="BJ102" s="756"/>
      <c r="BK102" s="756"/>
      <c r="BL102" s="756"/>
      <c r="BM102" s="756"/>
      <c r="BN102" s="756"/>
      <c r="BO102" s="756"/>
      <c r="BP102" s="756"/>
      <c r="BQ102" s="756"/>
      <c r="BR102" s="756"/>
      <c r="BS102" s="756"/>
      <c r="BT102" s="756"/>
      <c r="BU102" s="756"/>
      <c r="BV102" s="756"/>
      <c r="BW102" s="756"/>
      <c r="BX102" s="756"/>
      <c r="BY102" s="756"/>
      <c r="BZ102" s="756"/>
      <c r="CA102" s="756"/>
      <c r="CB102" s="756"/>
      <c r="CC102" s="756"/>
      <c r="CD102" s="756"/>
      <c r="CE102" s="756"/>
      <c r="CF102" s="756"/>
      <c r="CG102" s="756"/>
      <c r="CH102" s="756"/>
      <c r="CI102" s="756"/>
      <c r="CJ102" s="756"/>
      <c r="CK102" s="756"/>
      <c r="CL102" s="756"/>
      <c r="CM102" s="756"/>
    </row>
    <row r="103" spans="1:91" s="788" customFormat="1">
      <c r="A103" s="756"/>
      <c r="B103" s="756"/>
      <c r="C103" s="756"/>
      <c r="D103" s="756"/>
      <c r="E103" s="756"/>
      <c r="F103" s="756"/>
      <c r="G103" s="756"/>
      <c r="H103" s="756"/>
      <c r="I103" s="756"/>
      <c r="J103" s="756"/>
      <c r="K103" s="756"/>
      <c r="L103" s="756"/>
      <c r="M103" s="756"/>
      <c r="N103" s="756"/>
      <c r="O103" s="756"/>
      <c r="P103" s="756"/>
      <c r="Q103" s="756"/>
      <c r="R103" s="756"/>
      <c r="S103" s="756"/>
      <c r="T103" s="756"/>
      <c r="U103" s="756"/>
      <c r="V103" s="756"/>
      <c r="W103" s="756"/>
      <c r="X103" s="756"/>
      <c r="Y103" s="756"/>
      <c r="Z103" s="756"/>
      <c r="AA103" s="756"/>
      <c r="AB103" s="756"/>
      <c r="AC103" s="756"/>
      <c r="AD103" s="756"/>
      <c r="AE103" s="756"/>
      <c r="AF103" s="756"/>
      <c r="AG103" s="756"/>
      <c r="AH103" s="756"/>
      <c r="AI103" s="756"/>
      <c r="AJ103" s="756"/>
      <c r="AK103" s="756"/>
      <c r="AL103" s="756"/>
      <c r="AM103" s="756"/>
      <c r="AN103" s="756"/>
      <c r="AO103" s="756"/>
      <c r="AP103" s="756"/>
      <c r="AQ103" s="756"/>
      <c r="AR103" s="756"/>
      <c r="AS103" s="756"/>
      <c r="AT103" s="756"/>
      <c r="AU103" s="756"/>
      <c r="AV103" s="756"/>
      <c r="AW103" s="756"/>
      <c r="AX103" s="756"/>
      <c r="AY103" s="756"/>
      <c r="AZ103" s="756"/>
      <c r="BA103" s="756"/>
      <c r="BB103" s="756"/>
      <c r="BC103" s="756"/>
      <c r="BD103" s="756"/>
      <c r="BE103" s="756"/>
      <c r="BF103" s="756"/>
      <c r="BG103" s="756"/>
      <c r="BH103" s="756"/>
      <c r="BI103" s="756"/>
      <c r="BJ103" s="756"/>
      <c r="BK103" s="756"/>
      <c r="BL103" s="756"/>
      <c r="BM103" s="756"/>
      <c r="BN103" s="756"/>
      <c r="BO103" s="756"/>
      <c r="BP103" s="756"/>
      <c r="BQ103" s="756"/>
      <c r="BR103" s="756"/>
      <c r="BS103" s="756"/>
      <c r="BT103" s="756"/>
      <c r="BU103" s="756"/>
      <c r="BV103" s="756"/>
      <c r="BW103" s="756"/>
      <c r="BX103" s="756"/>
      <c r="BY103" s="756"/>
      <c r="BZ103" s="756"/>
      <c r="CA103" s="756"/>
      <c r="CB103" s="756"/>
      <c r="CC103" s="756"/>
      <c r="CD103" s="756"/>
      <c r="CE103" s="756"/>
      <c r="CF103" s="756"/>
      <c r="CG103" s="756"/>
      <c r="CH103" s="756"/>
      <c r="CI103" s="756"/>
      <c r="CJ103" s="756"/>
      <c r="CK103" s="756"/>
      <c r="CL103" s="756"/>
      <c r="CM103" s="756"/>
    </row>
    <row r="104" spans="1:91" s="788" customFormat="1">
      <c r="A104" s="756"/>
      <c r="B104" s="756"/>
      <c r="C104" s="756"/>
      <c r="D104" s="756"/>
      <c r="E104" s="756"/>
      <c r="F104" s="756"/>
      <c r="G104" s="756"/>
      <c r="H104" s="756"/>
      <c r="I104" s="756"/>
      <c r="J104" s="756"/>
      <c r="K104" s="756"/>
      <c r="L104" s="756"/>
      <c r="M104" s="756"/>
      <c r="N104" s="756"/>
      <c r="O104" s="756"/>
      <c r="P104" s="756"/>
      <c r="Q104" s="756"/>
      <c r="R104" s="756"/>
      <c r="S104" s="756"/>
      <c r="T104" s="756"/>
      <c r="U104" s="756"/>
      <c r="V104" s="756"/>
      <c r="W104" s="756"/>
      <c r="X104" s="756"/>
      <c r="Y104" s="756"/>
      <c r="Z104" s="756"/>
      <c r="AA104" s="756"/>
      <c r="AB104" s="756"/>
      <c r="AC104" s="756"/>
      <c r="AD104" s="756"/>
      <c r="AE104" s="756"/>
      <c r="AF104" s="756"/>
      <c r="AG104" s="756"/>
      <c r="AH104" s="756"/>
      <c r="AI104" s="756"/>
      <c r="AJ104" s="756"/>
      <c r="AK104" s="756"/>
      <c r="AL104" s="756"/>
      <c r="AM104" s="756"/>
      <c r="AN104" s="756"/>
      <c r="AO104" s="756"/>
      <c r="AP104" s="756"/>
      <c r="AQ104" s="756"/>
      <c r="AR104" s="756"/>
      <c r="AS104" s="756"/>
      <c r="AT104" s="756"/>
      <c r="AU104" s="756"/>
      <c r="AV104" s="756"/>
      <c r="AW104" s="756"/>
      <c r="AX104" s="756"/>
      <c r="AY104" s="756"/>
      <c r="AZ104" s="756"/>
      <c r="BA104" s="756"/>
      <c r="BB104" s="756"/>
      <c r="BC104" s="756"/>
      <c r="BD104" s="756"/>
      <c r="BE104" s="756"/>
      <c r="BF104" s="756"/>
      <c r="BG104" s="756"/>
      <c r="BH104" s="756"/>
      <c r="BI104" s="756"/>
      <c r="BJ104" s="756"/>
      <c r="BK104" s="756"/>
      <c r="BL104" s="756"/>
      <c r="BM104" s="756"/>
      <c r="BN104" s="756"/>
      <c r="BO104" s="756"/>
      <c r="BP104" s="756"/>
      <c r="BQ104" s="756"/>
      <c r="BR104" s="756"/>
      <c r="BS104" s="756"/>
      <c r="BT104" s="756"/>
      <c r="BU104" s="756"/>
      <c r="BV104" s="756"/>
      <c r="BW104" s="756"/>
      <c r="BX104" s="756"/>
      <c r="BY104" s="756"/>
      <c r="BZ104" s="756"/>
      <c r="CA104" s="756"/>
      <c r="CB104" s="756"/>
      <c r="CC104" s="756"/>
      <c r="CD104" s="756"/>
      <c r="CE104" s="756"/>
      <c r="CF104" s="756"/>
      <c r="CG104" s="756"/>
      <c r="CH104" s="756"/>
      <c r="CI104" s="756"/>
      <c r="CJ104" s="756"/>
      <c r="CK104" s="756"/>
      <c r="CL104" s="756"/>
      <c r="CM104" s="756"/>
    </row>
    <row r="105" spans="1:91" s="788" customFormat="1">
      <c r="A105" s="756"/>
      <c r="B105" s="756"/>
      <c r="C105" s="756"/>
      <c r="D105" s="756"/>
      <c r="E105" s="756"/>
      <c r="F105" s="756"/>
      <c r="G105" s="756"/>
      <c r="H105" s="756"/>
      <c r="I105" s="756"/>
      <c r="J105" s="756"/>
      <c r="K105" s="756"/>
      <c r="L105" s="756"/>
      <c r="M105" s="756"/>
      <c r="N105" s="756"/>
      <c r="O105" s="756"/>
      <c r="P105" s="756"/>
      <c r="Q105" s="756"/>
      <c r="R105" s="756"/>
      <c r="S105" s="756"/>
      <c r="T105" s="756"/>
      <c r="U105" s="756"/>
      <c r="V105" s="756"/>
      <c r="W105" s="756"/>
      <c r="X105" s="756"/>
      <c r="Y105" s="756"/>
      <c r="Z105" s="756"/>
      <c r="AA105" s="756"/>
      <c r="AB105" s="756"/>
      <c r="AC105" s="756"/>
      <c r="AD105" s="756"/>
      <c r="AE105" s="756"/>
      <c r="AF105" s="756"/>
      <c r="AG105" s="756"/>
      <c r="AH105" s="756"/>
      <c r="AI105" s="756"/>
      <c r="AJ105" s="756"/>
      <c r="AK105" s="756"/>
      <c r="AL105" s="756"/>
      <c r="AM105" s="756"/>
      <c r="AN105" s="756"/>
      <c r="AO105" s="756"/>
      <c r="AP105" s="756"/>
      <c r="AQ105" s="756"/>
      <c r="AR105" s="756"/>
      <c r="AS105" s="756"/>
      <c r="AT105" s="756"/>
      <c r="AU105" s="756"/>
      <c r="AV105" s="756"/>
      <c r="AW105" s="756"/>
      <c r="AX105" s="756"/>
      <c r="AY105" s="756"/>
      <c r="AZ105" s="756"/>
      <c r="BA105" s="756"/>
      <c r="BB105" s="756"/>
      <c r="BC105" s="756"/>
      <c r="BD105" s="756"/>
      <c r="BE105" s="756"/>
      <c r="BF105" s="756"/>
      <c r="BG105" s="756"/>
      <c r="BH105" s="756"/>
      <c r="BI105" s="756"/>
      <c r="BJ105" s="756"/>
      <c r="BK105" s="756"/>
      <c r="BL105" s="756"/>
      <c r="BM105" s="756"/>
      <c r="BN105" s="756"/>
      <c r="BO105" s="756"/>
      <c r="BP105" s="756"/>
      <c r="BQ105" s="756"/>
      <c r="BR105" s="756"/>
      <c r="BS105" s="756"/>
      <c r="BT105" s="756"/>
      <c r="BU105" s="756"/>
      <c r="BV105" s="756"/>
      <c r="BW105" s="756"/>
      <c r="BX105" s="756"/>
      <c r="BY105" s="756"/>
      <c r="BZ105" s="756"/>
      <c r="CA105" s="756"/>
      <c r="CB105" s="756"/>
      <c r="CC105" s="756"/>
      <c r="CD105" s="756"/>
      <c r="CE105" s="756"/>
      <c r="CF105" s="756"/>
      <c r="CG105" s="756"/>
      <c r="CH105" s="756"/>
      <c r="CI105" s="756"/>
      <c r="CJ105" s="756"/>
      <c r="CK105" s="756"/>
      <c r="CL105" s="756"/>
      <c r="CM105" s="756"/>
    </row>
    <row r="106" spans="1:91" s="788" customFormat="1">
      <c r="A106" s="756"/>
      <c r="B106" s="756"/>
      <c r="C106" s="756"/>
      <c r="D106" s="756"/>
      <c r="E106" s="756"/>
      <c r="F106" s="756"/>
      <c r="G106" s="756"/>
      <c r="H106" s="756"/>
      <c r="I106" s="756"/>
      <c r="J106" s="756"/>
      <c r="K106" s="756"/>
      <c r="L106" s="756"/>
      <c r="M106" s="756"/>
      <c r="N106" s="756"/>
      <c r="O106" s="756"/>
      <c r="P106" s="756"/>
      <c r="Q106" s="756"/>
      <c r="R106" s="756"/>
      <c r="S106" s="756"/>
      <c r="T106" s="756"/>
      <c r="U106" s="756"/>
      <c r="V106" s="756"/>
      <c r="W106" s="756"/>
      <c r="X106" s="756"/>
      <c r="Y106" s="756"/>
      <c r="Z106" s="756"/>
      <c r="AA106" s="756"/>
      <c r="AB106" s="756"/>
      <c r="AC106" s="756"/>
      <c r="AD106" s="756"/>
      <c r="AE106" s="756"/>
      <c r="AF106" s="756"/>
      <c r="AG106" s="756"/>
      <c r="AH106" s="756"/>
      <c r="AI106" s="756"/>
      <c r="AJ106" s="756"/>
      <c r="AK106" s="756"/>
      <c r="AL106" s="756"/>
      <c r="AM106" s="756"/>
      <c r="AN106" s="756"/>
      <c r="AO106" s="756"/>
      <c r="AP106" s="756"/>
      <c r="AQ106" s="756"/>
      <c r="AR106" s="756"/>
      <c r="AS106" s="756"/>
      <c r="AT106" s="756"/>
      <c r="AU106" s="756"/>
      <c r="AV106" s="756"/>
      <c r="AW106" s="756"/>
      <c r="AX106" s="756"/>
      <c r="AY106" s="756"/>
      <c r="AZ106" s="756"/>
      <c r="BA106" s="756"/>
      <c r="BB106" s="756"/>
      <c r="BC106" s="756"/>
      <c r="BD106" s="756"/>
      <c r="BE106" s="756"/>
      <c r="BF106" s="756"/>
      <c r="BG106" s="756"/>
      <c r="BH106" s="756"/>
      <c r="BI106" s="756"/>
      <c r="BJ106" s="756"/>
      <c r="BK106" s="756"/>
      <c r="BL106" s="756"/>
      <c r="BM106" s="756"/>
      <c r="BN106" s="756"/>
      <c r="BO106" s="756"/>
      <c r="BP106" s="756"/>
      <c r="BQ106" s="756"/>
      <c r="BR106" s="756"/>
      <c r="BS106" s="756"/>
      <c r="BT106" s="756"/>
      <c r="BU106" s="756"/>
      <c r="BV106" s="756"/>
      <c r="BW106" s="756"/>
      <c r="BX106" s="756"/>
      <c r="BY106" s="756"/>
      <c r="BZ106" s="756"/>
      <c r="CA106" s="756"/>
      <c r="CB106" s="756"/>
      <c r="CC106" s="756"/>
      <c r="CD106" s="756"/>
      <c r="CE106" s="756"/>
      <c r="CF106" s="756"/>
      <c r="CG106" s="756"/>
      <c r="CH106" s="756"/>
      <c r="CI106" s="756"/>
      <c r="CJ106" s="756"/>
      <c r="CK106" s="756"/>
      <c r="CL106" s="756"/>
      <c r="CM106" s="756"/>
    </row>
    <row r="107" spans="1:91" s="788" customFormat="1">
      <c r="A107" s="756"/>
      <c r="B107" s="756"/>
      <c r="C107" s="756"/>
      <c r="D107" s="756"/>
      <c r="E107" s="756"/>
      <c r="F107" s="756"/>
      <c r="G107" s="756"/>
      <c r="H107" s="756"/>
      <c r="I107" s="756"/>
      <c r="J107" s="756"/>
      <c r="K107" s="756"/>
      <c r="L107" s="756"/>
      <c r="M107" s="756"/>
      <c r="N107" s="756"/>
      <c r="O107" s="756"/>
      <c r="P107" s="756"/>
      <c r="Q107" s="756"/>
      <c r="R107" s="756"/>
      <c r="S107" s="756"/>
      <c r="T107" s="756"/>
      <c r="U107" s="756"/>
      <c r="V107" s="756"/>
      <c r="W107" s="756"/>
      <c r="X107" s="756"/>
      <c r="Y107" s="756"/>
      <c r="Z107" s="756"/>
      <c r="AA107" s="756"/>
      <c r="AB107" s="756"/>
      <c r="AC107" s="756"/>
      <c r="AD107" s="756"/>
      <c r="AE107" s="756"/>
      <c r="AF107" s="756"/>
      <c r="AG107" s="756"/>
      <c r="AH107" s="756"/>
      <c r="AI107" s="756"/>
      <c r="AJ107" s="756"/>
      <c r="AK107" s="756"/>
      <c r="AL107" s="756"/>
      <c r="AM107" s="756"/>
      <c r="AN107" s="756"/>
      <c r="AO107" s="756"/>
      <c r="AP107" s="756"/>
      <c r="AQ107" s="756"/>
      <c r="AR107" s="756"/>
      <c r="AS107" s="756"/>
      <c r="AT107" s="756"/>
      <c r="AU107" s="756"/>
      <c r="AV107" s="756"/>
      <c r="AW107" s="756"/>
      <c r="AX107" s="756"/>
      <c r="AY107" s="756"/>
      <c r="AZ107" s="756"/>
      <c r="BA107" s="756"/>
      <c r="BB107" s="756"/>
      <c r="BC107" s="756"/>
      <c r="BD107" s="756"/>
      <c r="BE107" s="756"/>
      <c r="BF107" s="756"/>
      <c r="BG107" s="756"/>
      <c r="BH107" s="756"/>
      <c r="BI107" s="756"/>
      <c r="BJ107" s="756"/>
      <c r="BK107" s="756"/>
      <c r="BL107" s="756"/>
      <c r="BM107" s="756"/>
      <c r="BN107" s="756"/>
      <c r="BO107" s="756"/>
      <c r="BP107" s="756"/>
      <c r="BQ107" s="756"/>
      <c r="BR107" s="756"/>
      <c r="BS107" s="756"/>
      <c r="BT107" s="756"/>
      <c r="BU107" s="756"/>
      <c r="BV107" s="756"/>
      <c r="BW107" s="756"/>
      <c r="BX107" s="756"/>
      <c r="BY107" s="756"/>
      <c r="BZ107" s="756"/>
      <c r="CA107" s="756"/>
      <c r="CB107" s="756"/>
      <c r="CC107" s="756"/>
      <c r="CD107" s="756"/>
      <c r="CE107" s="756"/>
      <c r="CF107" s="756"/>
      <c r="CG107" s="756"/>
      <c r="CH107" s="756"/>
      <c r="CI107" s="756"/>
      <c r="CJ107" s="756"/>
      <c r="CK107" s="756"/>
      <c r="CL107" s="756"/>
      <c r="CM107" s="756"/>
    </row>
  </sheetData>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A2" sqref="A2"/>
    </sheetView>
  </sheetViews>
  <sheetFormatPr baseColWidth="10" defaultRowHeight="15"/>
  <cols>
    <col min="1" max="2" width="11.42578125" style="756"/>
    <col min="3" max="5" width="20.7109375" style="778" customWidth="1"/>
    <col min="6" max="6" width="11.42578125" style="756"/>
    <col min="7" max="7" width="10.7109375" style="756" customWidth="1"/>
    <col min="8" max="10" width="20.7109375" style="756" customWidth="1"/>
    <col min="11" max="16384" width="11.42578125" style="756"/>
  </cols>
  <sheetData>
    <row r="1" spans="1:5" ht="15.75">
      <c r="A1" s="298" t="s">
        <v>410</v>
      </c>
    </row>
    <row r="2" spans="1:5" ht="15.75">
      <c r="A2" s="298"/>
    </row>
    <row r="3" spans="1:5" ht="16.5" thickBot="1">
      <c r="A3" s="298"/>
    </row>
    <row r="4" spans="1:5" ht="58.5" thickBot="1">
      <c r="B4" s="765"/>
      <c r="C4" s="779" t="s">
        <v>107</v>
      </c>
      <c r="D4" s="779" t="s">
        <v>108</v>
      </c>
      <c r="E4" s="779" t="s">
        <v>109</v>
      </c>
    </row>
    <row r="5" spans="1:5">
      <c r="B5" s="780">
        <v>2004</v>
      </c>
      <c r="C5" s="781">
        <v>1.4045800000000002</v>
      </c>
      <c r="D5" s="781">
        <v>1.557957</v>
      </c>
      <c r="E5" s="781">
        <v>1.4900000000000002</v>
      </c>
    </row>
    <row r="6" spans="1:5">
      <c r="B6" s="782">
        <v>2005</v>
      </c>
      <c r="C6" s="781">
        <v>1.4130320000000007</v>
      </c>
      <c r="D6" s="781">
        <v>1.7694950000000009</v>
      </c>
      <c r="E6" s="783">
        <v>1.17</v>
      </c>
    </row>
    <row r="7" spans="1:5">
      <c r="B7" s="782">
        <v>2006</v>
      </c>
      <c r="C7" s="781">
        <v>1.2922339999999997</v>
      </c>
      <c r="D7" s="781">
        <v>2.2042319999999984</v>
      </c>
      <c r="E7" s="783">
        <v>0.95999999999999908</v>
      </c>
    </row>
    <row r="8" spans="1:5">
      <c r="B8" s="782">
        <v>2007</v>
      </c>
      <c r="C8" s="781">
        <v>1.5371520000000003</v>
      </c>
      <c r="D8" s="781">
        <v>1.9694400000000023</v>
      </c>
      <c r="E8" s="783">
        <v>0.99000000000000021</v>
      </c>
    </row>
    <row r="9" spans="1:5">
      <c r="B9" s="782">
        <v>2008</v>
      </c>
      <c r="C9" s="781">
        <v>1.7675459999999985</v>
      </c>
      <c r="D9" s="781">
        <v>1.2530389999999985</v>
      </c>
      <c r="E9" s="783">
        <v>1.3899999999999988</v>
      </c>
    </row>
    <row r="10" spans="1:5">
      <c r="B10" s="782">
        <v>2009</v>
      </c>
      <c r="C10" s="781">
        <v>1.819731</v>
      </c>
      <c r="D10" s="781">
        <v>2.1184439999999984</v>
      </c>
      <c r="E10" s="783">
        <v>0.45999999999999908</v>
      </c>
    </row>
    <row r="11" spans="1:5">
      <c r="B11" s="782">
        <v>2010</v>
      </c>
      <c r="C11" s="781">
        <v>2.0507399999999993</v>
      </c>
      <c r="D11" s="781">
        <v>1.5574499999999993</v>
      </c>
      <c r="E11" s="783">
        <v>0.84999999999999964</v>
      </c>
    </row>
    <row r="12" spans="1:5">
      <c r="B12" s="782">
        <v>2011</v>
      </c>
      <c r="C12" s="781">
        <v>1.8489749999999994</v>
      </c>
      <c r="D12" s="781">
        <v>2.3759939999999977</v>
      </c>
      <c r="E12" s="783">
        <v>0.20999999999999908</v>
      </c>
    </row>
    <row r="13" spans="1:5">
      <c r="B13" s="784">
        <v>2012</v>
      </c>
      <c r="C13" s="781">
        <v>2.1716599999999997</v>
      </c>
      <c r="D13" s="781">
        <v>1.1363339999999988</v>
      </c>
      <c r="E13" s="785">
        <v>0.91999999999999993</v>
      </c>
    </row>
    <row r="14" spans="1:5">
      <c r="B14" s="784">
        <v>2013</v>
      </c>
      <c r="C14" s="781">
        <v>1.7798240000000001</v>
      </c>
      <c r="D14" s="781">
        <v>1.508832</v>
      </c>
      <c r="E14" s="785">
        <v>0.99000000000000021</v>
      </c>
    </row>
    <row r="15" spans="1:5">
      <c r="B15" s="782">
        <v>2014</v>
      </c>
      <c r="C15" s="781">
        <v>2.0800640000000006</v>
      </c>
      <c r="D15" s="781">
        <v>1.9293659999999999</v>
      </c>
      <c r="E15" s="783">
        <v>0.33999999999999986</v>
      </c>
    </row>
    <row r="16" spans="1:5">
      <c r="B16" s="786">
        <v>2015</v>
      </c>
      <c r="C16" s="781">
        <v>1.161811239310456</v>
      </c>
      <c r="D16" s="781">
        <v>1.7819647709351063</v>
      </c>
      <c r="E16" s="783">
        <v>0.89999999999999858</v>
      </c>
    </row>
    <row r="17" spans="2:5" ht="15.75" thickBot="1">
      <c r="B17" s="302">
        <v>2016</v>
      </c>
      <c r="C17" s="787">
        <v>1.2530000000000001</v>
      </c>
      <c r="D17" s="787">
        <v>1.4259999999999993</v>
      </c>
      <c r="E17" s="787">
        <v>1.0999999999999996</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0"/>
  <sheetViews>
    <sheetView workbookViewId="0">
      <selection activeCell="A2" sqref="A2"/>
    </sheetView>
  </sheetViews>
  <sheetFormatPr baseColWidth="10" defaultColWidth="10.85546875" defaultRowHeight="15"/>
  <cols>
    <col min="1" max="1" width="10.85546875" style="32"/>
    <col min="2" max="2" width="17.42578125" style="32" customWidth="1"/>
    <col min="3" max="3" width="13" style="32" customWidth="1"/>
    <col min="4" max="74" width="6.85546875" style="32" customWidth="1"/>
    <col min="75" max="16384" width="10.85546875" style="32"/>
  </cols>
  <sheetData>
    <row r="1" spans="1:77" ht="15.75">
      <c r="A1" s="45" t="s">
        <v>389</v>
      </c>
    </row>
    <row r="2" spans="1:77" s="17" customFormat="1" ht="15.75">
      <c r="B2" s="1043"/>
    </row>
    <row r="3" spans="1:77" s="110" customFormat="1" ht="15.75" thickBot="1">
      <c r="C3" s="1044"/>
      <c r="U3" s="381"/>
    </row>
    <row r="4" spans="1:77" s="405" customFormat="1" ht="15.75" thickBot="1">
      <c r="B4" s="1219"/>
      <c r="C4" s="1220"/>
      <c r="D4" s="847">
        <v>2000</v>
      </c>
      <c r="E4" s="848">
        <v>2001</v>
      </c>
      <c r="F4" s="848">
        <v>2002</v>
      </c>
      <c r="G4" s="848">
        <v>2003</v>
      </c>
      <c r="H4" s="848">
        <v>2004</v>
      </c>
      <c r="I4" s="848">
        <v>2005</v>
      </c>
      <c r="J4" s="848">
        <v>2006</v>
      </c>
      <c r="K4" s="848">
        <v>2007</v>
      </c>
      <c r="L4" s="848">
        <v>2008</v>
      </c>
      <c r="M4" s="848">
        <v>2009</v>
      </c>
      <c r="N4" s="848">
        <v>2010</v>
      </c>
      <c r="O4" s="848">
        <v>2011</v>
      </c>
      <c r="P4" s="848">
        <v>2012</v>
      </c>
      <c r="Q4" s="848">
        <v>2013</v>
      </c>
      <c r="R4" s="848">
        <v>2014</v>
      </c>
      <c r="S4" s="848">
        <v>2015</v>
      </c>
      <c r="T4" s="848">
        <v>2016</v>
      </c>
      <c r="U4" s="848">
        <v>2017</v>
      </c>
      <c r="V4" s="848">
        <v>2018</v>
      </c>
      <c r="W4" s="848">
        <v>2019</v>
      </c>
      <c r="X4" s="848">
        <v>2020</v>
      </c>
      <c r="Y4" s="848">
        <v>2021</v>
      </c>
      <c r="Z4" s="848">
        <v>2022</v>
      </c>
      <c r="AA4" s="848">
        <v>2023</v>
      </c>
      <c r="AB4" s="848">
        <v>2024</v>
      </c>
      <c r="AC4" s="848">
        <v>2025</v>
      </c>
      <c r="AD4" s="848">
        <v>2026</v>
      </c>
      <c r="AE4" s="848">
        <v>2027</v>
      </c>
      <c r="AF4" s="848">
        <v>2028</v>
      </c>
      <c r="AG4" s="848">
        <v>2029</v>
      </c>
      <c r="AH4" s="848">
        <v>2030</v>
      </c>
      <c r="AI4" s="848">
        <v>2031</v>
      </c>
      <c r="AJ4" s="848">
        <v>2032</v>
      </c>
      <c r="AK4" s="848">
        <v>2033</v>
      </c>
      <c r="AL4" s="848">
        <v>2034</v>
      </c>
      <c r="AM4" s="848">
        <v>2035</v>
      </c>
      <c r="AN4" s="848">
        <v>2036</v>
      </c>
      <c r="AO4" s="848">
        <v>2037</v>
      </c>
      <c r="AP4" s="848">
        <v>2038</v>
      </c>
      <c r="AQ4" s="848">
        <v>2039</v>
      </c>
      <c r="AR4" s="848">
        <v>2040</v>
      </c>
      <c r="AS4" s="848">
        <v>2041</v>
      </c>
      <c r="AT4" s="848">
        <v>2042</v>
      </c>
      <c r="AU4" s="848">
        <v>2043</v>
      </c>
      <c r="AV4" s="848">
        <v>2044</v>
      </c>
      <c r="AW4" s="848">
        <v>2045</v>
      </c>
      <c r="AX4" s="848">
        <v>2046</v>
      </c>
      <c r="AY4" s="848">
        <v>2047</v>
      </c>
      <c r="AZ4" s="848">
        <v>2048</v>
      </c>
      <c r="BA4" s="848">
        <v>2049</v>
      </c>
      <c r="BB4" s="848">
        <v>2050</v>
      </c>
      <c r="BC4" s="848">
        <v>2051</v>
      </c>
      <c r="BD4" s="848">
        <v>2052</v>
      </c>
      <c r="BE4" s="848">
        <v>2053</v>
      </c>
      <c r="BF4" s="848">
        <v>2054</v>
      </c>
      <c r="BG4" s="848">
        <v>2055</v>
      </c>
      <c r="BH4" s="848">
        <v>2056</v>
      </c>
      <c r="BI4" s="848">
        <v>2057</v>
      </c>
      <c r="BJ4" s="848">
        <v>2058</v>
      </c>
      <c r="BK4" s="848">
        <v>2059</v>
      </c>
      <c r="BL4" s="848">
        <v>2060</v>
      </c>
      <c r="BM4" s="848">
        <v>2061</v>
      </c>
      <c r="BN4" s="848">
        <v>2062</v>
      </c>
      <c r="BO4" s="848">
        <v>2063</v>
      </c>
      <c r="BP4" s="848">
        <v>2064</v>
      </c>
      <c r="BQ4" s="848">
        <v>2065</v>
      </c>
      <c r="BR4" s="848">
        <v>2066</v>
      </c>
      <c r="BS4" s="848">
        <v>2067</v>
      </c>
      <c r="BT4" s="848">
        <v>2068</v>
      </c>
      <c r="BU4" s="848">
        <v>2069</v>
      </c>
      <c r="BV4" s="849">
        <v>2070</v>
      </c>
    </row>
    <row r="5" spans="1:77" s="405" customFormat="1" ht="15" customHeight="1">
      <c r="B5" s="1221" t="s">
        <v>208</v>
      </c>
      <c r="C5" s="850" t="s">
        <v>138</v>
      </c>
      <c r="D5" s="851"/>
      <c r="E5" s="852"/>
      <c r="F5" s="852">
        <v>0.11974542503825418</v>
      </c>
      <c r="G5" s="852">
        <v>0.12249090665354861</v>
      </c>
      <c r="H5" s="852">
        <v>0.12269827324308456</v>
      </c>
      <c r="I5" s="852">
        <v>0.1223332198086457</v>
      </c>
      <c r="J5" s="852">
        <v>0.12282420534361584</v>
      </c>
      <c r="K5" s="852">
        <v>0.12315472855188847</v>
      </c>
      <c r="L5" s="852">
        <v>0.12322961912710624</v>
      </c>
      <c r="M5" s="852">
        <v>0.12778321422507619</v>
      </c>
      <c r="N5" s="852">
        <v>0.12573122097598052</v>
      </c>
      <c r="O5" s="852">
        <v>0.12795548926665126</v>
      </c>
      <c r="P5" s="852">
        <v>0.13091843400991382</v>
      </c>
      <c r="Q5" s="852">
        <v>0.13552475032773167</v>
      </c>
      <c r="R5" s="852">
        <v>0.13747154531831393</v>
      </c>
      <c r="S5" s="852">
        <v>0.13692483824326848</v>
      </c>
      <c r="T5" s="852">
        <v>0.13795668118094795</v>
      </c>
      <c r="U5" s="852">
        <v>0.13749999999999998</v>
      </c>
      <c r="V5" s="852"/>
      <c r="W5" s="852"/>
      <c r="X5" s="852"/>
      <c r="Y5" s="852"/>
      <c r="Z5" s="852"/>
      <c r="AA5" s="852"/>
      <c r="AB5" s="852"/>
      <c r="AC5" s="852"/>
      <c r="AD5" s="852"/>
      <c r="AE5" s="852"/>
      <c r="AF5" s="852"/>
      <c r="AG5" s="852"/>
      <c r="AH5" s="852"/>
      <c r="AI5" s="852"/>
      <c r="AJ5" s="852"/>
      <c r="AK5" s="852"/>
      <c r="AL5" s="852"/>
      <c r="AM5" s="852"/>
      <c r="AN5" s="852"/>
      <c r="AO5" s="852"/>
      <c r="AP5" s="852"/>
      <c r="AQ5" s="852"/>
      <c r="AR5" s="852"/>
      <c r="AS5" s="852"/>
      <c r="AT5" s="852"/>
      <c r="AU5" s="852"/>
      <c r="AV5" s="852"/>
      <c r="AW5" s="852"/>
      <c r="AX5" s="852"/>
      <c r="AY5" s="852"/>
      <c r="AZ5" s="852"/>
      <c r="BA5" s="852"/>
      <c r="BB5" s="852"/>
      <c r="BC5" s="852"/>
      <c r="BD5" s="852"/>
      <c r="BE5" s="852"/>
      <c r="BF5" s="852"/>
      <c r="BG5" s="852"/>
      <c r="BH5" s="852"/>
      <c r="BI5" s="852"/>
      <c r="BJ5" s="852"/>
      <c r="BK5" s="852"/>
      <c r="BL5" s="853"/>
      <c r="BM5" s="853"/>
      <c r="BN5" s="853"/>
      <c r="BO5" s="853"/>
      <c r="BP5" s="853"/>
      <c r="BQ5" s="853"/>
      <c r="BR5" s="853"/>
      <c r="BS5" s="421"/>
      <c r="BT5" s="852"/>
      <c r="BU5" s="894"/>
      <c r="BV5" s="895"/>
    </row>
    <row r="6" spans="1:77" s="405" customFormat="1">
      <c r="B6" s="1222"/>
      <c r="C6" s="406">
        <v>1.7999999999999999E-2</v>
      </c>
      <c r="D6" s="173"/>
      <c r="E6" s="174"/>
      <c r="F6" s="174"/>
      <c r="G6" s="174"/>
      <c r="H6" s="174"/>
      <c r="I6" s="174"/>
      <c r="J6" s="174"/>
      <c r="K6" s="174"/>
      <c r="L6" s="174"/>
      <c r="M6" s="174"/>
      <c r="N6" s="174"/>
      <c r="O6" s="174"/>
      <c r="P6" s="174"/>
      <c r="Q6" s="174"/>
      <c r="R6" s="174"/>
      <c r="S6" s="174"/>
      <c r="T6" s="174"/>
      <c r="U6" s="174">
        <v>0.13749999999999998</v>
      </c>
      <c r="V6" s="174">
        <v>0.13626269556954304</v>
      </c>
      <c r="W6" s="174">
        <v>0.13630704514528261</v>
      </c>
      <c r="X6" s="174">
        <v>0.13549924859267781</v>
      </c>
      <c r="Y6" s="174">
        <v>0.13445847332987701</v>
      </c>
      <c r="Z6" s="174">
        <v>0.13355956279550821</v>
      </c>
      <c r="AA6" s="174">
        <v>0.13312052086361831</v>
      </c>
      <c r="AB6" s="174">
        <v>0.13302347558980113</v>
      </c>
      <c r="AC6" s="174">
        <v>0.13285592646549296</v>
      </c>
      <c r="AD6" s="174">
        <v>0.13271497759492584</v>
      </c>
      <c r="AE6" s="174">
        <v>0.13253923809748658</v>
      </c>
      <c r="AF6" s="174">
        <v>0.13246178753547758</v>
      </c>
      <c r="AG6" s="174">
        <v>0.13227564083157306</v>
      </c>
      <c r="AH6" s="174">
        <v>0.13206825256829785</v>
      </c>
      <c r="AI6" s="174">
        <v>0.13179699266466455</v>
      </c>
      <c r="AJ6" s="174">
        <v>0.1315523854367163</v>
      </c>
      <c r="AK6" s="174">
        <v>0.13142710706845151</v>
      </c>
      <c r="AL6" s="174">
        <v>0.13128216100904289</v>
      </c>
      <c r="AM6" s="174">
        <v>0.13115931540448786</v>
      </c>
      <c r="AN6" s="174">
        <v>0.13108051198854076</v>
      </c>
      <c r="AO6" s="174">
        <v>0.1309569327304419</v>
      </c>
      <c r="AP6" s="174">
        <v>0.13084299590245288</v>
      </c>
      <c r="AQ6" s="174">
        <v>0.13067167944408556</v>
      </c>
      <c r="AR6" s="174">
        <v>0.13056815479627046</v>
      </c>
      <c r="AS6" s="174">
        <v>0.13048633214162461</v>
      </c>
      <c r="AT6" s="174">
        <v>0.13035640299017784</v>
      </c>
      <c r="AU6" s="174">
        <v>0.13031749736446036</v>
      </c>
      <c r="AV6" s="174">
        <v>0.13014040917423064</v>
      </c>
      <c r="AW6" s="174">
        <v>0.12999586157357465</v>
      </c>
      <c r="AX6" s="174">
        <v>0.12986776046963466</v>
      </c>
      <c r="AY6" s="174">
        <v>0.12974220448070378</v>
      </c>
      <c r="AZ6" s="174">
        <v>0.12959028785294555</v>
      </c>
      <c r="BA6" s="174">
        <v>0.12940210457015353</v>
      </c>
      <c r="BB6" s="174">
        <v>0.1293312451473442</v>
      </c>
      <c r="BC6" s="174">
        <v>0.12920241321686612</v>
      </c>
      <c r="BD6" s="174">
        <v>0.12912706501370705</v>
      </c>
      <c r="BE6" s="174">
        <v>0.12898468034765279</v>
      </c>
      <c r="BF6" s="174">
        <v>0.12886336947401805</v>
      </c>
      <c r="BG6" s="174">
        <v>0.12874799378675006</v>
      </c>
      <c r="BH6" s="174">
        <v>0.12864999464310839</v>
      </c>
      <c r="BI6" s="174">
        <v>0.12850721154092601</v>
      </c>
      <c r="BJ6" s="174">
        <v>0.12844135012259014</v>
      </c>
      <c r="BK6" s="174">
        <v>0.12830513814570779</v>
      </c>
      <c r="BL6" s="407">
        <v>0.1281926985740667</v>
      </c>
      <c r="BM6" s="407">
        <v>0.1281038562695091</v>
      </c>
      <c r="BN6" s="407">
        <v>0.12802804670028872</v>
      </c>
      <c r="BO6" s="407">
        <v>0.12795335556499252</v>
      </c>
      <c r="BP6" s="407">
        <v>0.12786202773231081</v>
      </c>
      <c r="BQ6" s="407">
        <v>0.12778039255414728</v>
      </c>
      <c r="BR6" s="407">
        <v>0.12769954321327265</v>
      </c>
      <c r="BS6" s="407">
        <v>0.12763358970252603</v>
      </c>
      <c r="BT6" s="174">
        <v>0.12756824563260205</v>
      </c>
      <c r="BU6" s="174">
        <v>0.12750273711208032</v>
      </c>
      <c r="BV6" s="175">
        <v>0.12744133792961637</v>
      </c>
      <c r="BW6" s="896"/>
      <c r="BY6" s="896"/>
    </row>
    <row r="7" spans="1:77" s="405" customFormat="1">
      <c r="B7" s="1222"/>
      <c r="C7" s="406">
        <v>1.4999999999999999E-2</v>
      </c>
      <c r="D7" s="173"/>
      <c r="E7" s="174"/>
      <c r="F7" s="174"/>
      <c r="G7" s="174"/>
      <c r="H7" s="174"/>
      <c r="I7" s="174"/>
      <c r="J7" s="174"/>
      <c r="K7" s="174"/>
      <c r="L7" s="174"/>
      <c r="M7" s="174"/>
      <c r="N7" s="174"/>
      <c r="O7" s="174"/>
      <c r="P7" s="174"/>
      <c r="Q7" s="174"/>
      <c r="R7" s="174"/>
      <c r="S7" s="174"/>
      <c r="T7" s="174"/>
      <c r="U7" s="174">
        <v>0.13749999999999998</v>
      </c>
      <c r="V7" s="174">
        <v>0.136238260875474</v>
      </c>
      <c r="W7" s="174">
        <v>0.13628338390851499</v>
      </c>
      <c r="X7" s="174">
        <v>0.13547641451874592</v>
      </c>
      <c r="Y7" s="174">
        <v>0.1344361946290426</v>
      </c>
      <c r="Z7" s="174">
        <v>0.13354133698552964</v>
      </c>
      <c r="AA7" s="174">
        <v>0.13311534497829239</v>
      </c>
      <c r="AB7" s="174">
        <v>0.13303054030740369</v>
      </c>
      <c r="AC7" s="174">
        <v>0.13287377933292135</v>
      </c>
      <c r="AD7" s="174">
        <v>0.13272869428227863</v>
      </c>
      <c r="AE7" s="174">
        <v>0.13255718847074222</v>
      </c>
      <c r="AF7" s="174">
        <v>0.13247922578097462</v>
      </c>
      <c r="AG7" s="174">
        <v>0.13228682878185086</v>
      </c>
      <c r="AH7" s="174">
        <v>0.13208437499059858</v>
      </c>
      <c r="AI7" s="174">
        <v>0.13181757803524688</v>
      </c>
      <c r="AJ7" s="174">
        <v>0.13158055858657661</v>
      </c>
      <c r="AK7" s="174">
        <v>0.13146402760887393</v>
      </c>
      <c r="AL7" s="174">
        <v>0.13132117962577264</v>
      </c>
      <c r="AM7" s="174">
        <v>0.13119721564234893</v>
      </c>
      <c r="AN7" s="174">
        <v>0.13111803191754398</v>
      </c>
      <c r="AO7" s="174">
        <v>0.130993317134835</v>
      </c>
      <c r="AP7" s="174">
        <v>0.13089025546644745</v>
      </c>
      <c r="AQ7" s="174">
        <v>0.13071825378769733</v>
      </c>
      <c r="AR7" s="174">
        <v>0.13061458430261358</v>
      </c>
      <c r="AS7" s="174">
        <v>0.13053317533627423</v>
      </c>
      <c r="AT7" s="174">
        <v>0.13039875817293217</v>
      </c>
      <c r="AU7" s="174">
        <v>0.13036204773715743</v>
      </c>
      <c r="AV7" s="174">
        <v>0.13019039508880573</v>
      </c>
      <c r="AW7" s="174">
        <v>0.130049336625186</v>
      </c>
      <c r="AX7" s="174">
        <v>0.12992342542928484</v>
      </c>
      <c r="AY7" s="174">
        <v>0.12980427074389783</v>
      </c>
      <c r="AZ7" s="174">
        <v>0.12965490040921876</v>
      </c>
      <c r="BA7" s="174">
        <v>0.12946719966020268</v>
      </c>
      <c r="BB7" s="174">
        <v>0.12939911017528474</v>
      </c>
      <c r="BC7" s="174">
        <v>0.12927509147616728</v>
      </c>
      <c r="BD7" s="174">
        <v>0.12920506298414866</v>
      </c>
      <c r="BE7" s="174">
        <v>0.12906830855080367</v>
      </c>
      <c r="BF7" s="174">
        <v>0.12895619050521168</v>
      </c>
      <c r="BG7" s="174">
        <v>0.12884830585566745</v>
      </c>
      <c r="BH7" s="174">
        <v>0.12876114565720267</v>
      </c>
      <c r="BI7" s="174">
        <v>0.12864033240083486</v>
      </c>
      <c r="BJ7" s="174">
        <v>0.12858436069227328</v>
      </c>
      <c r="BK7" s="174">
        <v>0.12847129616993422</v>
      </c>
      <c r="BL7" s="407">
        <v>0.12834585496758014</v>
      </c>
      <c r="BM7" s="407">
        <v>0.12826546886556786</v>
      </c>
      <c r="BN7" s="407">
        <v>0.12819661603906804</v>
      </c>
      <c r="BO7" s="407">
        <v>0.12812832700875734</v>
      </c>
      <c r="BP7" s="407">
        <v>0.1280438400266429</v>
      </c>
      <c r="BQ7" s="407">
        <v>0.12796808666948584</v>
      </c>
      <c r="BR7" s="407">
        <v>0.12789967294395974</v>
      </c>
      <c r="BS7" s="407">
        <v>0.12784407027009292</v>
      </c>
      <c r="BT7" s="174">
        <v>0.12779026225946663</v>
      </c>
      <c r="BU7" s="174">
        <v>0.12773456741313682</v>
      </c>
      <c r="BV7" s="175">
        <v>0.12767956753405485</v>
      </c>
      <c r="BW7" s="896"/>
    </row>
    <row r="8" spans="1:77" s="405" customFormat="1">
      <c r="B8" s="1222"/>
      <c r="C8" s="406">
        <v>1.2999999999999999E-2</v>
      </c>
      <c r="D8" s="173"/>
      <c r="E8" s="174"/>
      <c r="F8" s="174"/>
      <c r="G8" s="174"/>
      <c r="H8" s="174"/>
      <c r="I8" s="174"/>
      <c r="J8" s="174"/>
      <c r="K8" s="174"/>
      <c r="L8" s="174"/>
      <c r="M8" s="174"/>
      <c r="N8" s="174"/>
      <c r="O8" s="174"/>
      <c r="P8" s="174"/>
      <c r="Q8" s="174"/>
      <c r="R8" s="174"/>
      <c r="S8" s="174"/>
      <c r="T8" s="174"/>
      <c r="U8" s="174">
        <v>0.13749999999999998</v>
      </c>
      <c r="V8" s="174">
        <v>0.13623825253734695</v>
      </c>
      <c r="W8" s="174">
        <v>0.13628337583432351</v>
      </c>
      <c r="X8" s="174">
        <v>0.1354764067268166</v>
      </c>
      <c r="Y8" s="174">
        <v>0.13443609467963447</v>
      </c>
      <c r="Z8" s="174">
        <v>0.13353525753288681</v>
      </c>
      <c r="AA8" s="174">
        <v>0.13310546278705859</v>
      </c>
      <c r="AB8" s="174">
        <v>0.13302317965343829</v>
      </c>
      <c r="AC8" s="174">
        <v>0.13286785353387279</v>
      </c>
      <c r="AD8" s="174">
        <v>0.13271846467016232</v>
      </c>
      <c r="AE8" s="174">
        <v>0.13254589062445429</v>
      </c>
      <c r="AF8" s="174">
        <v>0.13246540264588449</v>
      </c>
      <c r="AG8" s="174">
        <v>0.13227887299753996</v>
      </c>
      <c r="AH8" s="174">
        <v>0.13208172120532197</v>
      </c>
      <c r="AI8" s="174">
        <v>0.13182348644106023</v>
      </c>
      <c r="AJ8" s="174">
        <v>0.13159445312761089</v>
      </c>
      <c r="AK8" s="174">
        <v>0.13148462300783856</v>
      </c>
      <c r="AL8" s="174">
        <v>0.13135015482409401</v>
      </c>
      <c r="AM8" s="174">
        <v>0.13123595788390527</v>
      </c>
      <c r="AN8" s="174">
        <v>0.1311667873796411</v>
      </c>
      <c r="AO8" s="174">
        <v>0.13105114089607561</v>
      </c>
      <c r="AP8" s="174">
        <v>0.13095665773443527</v>
      </c>
      <c r="AQ8" s="174">
        <v>0.13079305758848025</v>
      </c>
      <c r="AR8" s="174">
        <v>0.13069687670753169</v>
      </c>
      <c r="AS8" s="174">
        <v>0.13062289815431563</v>
      </c>
      <c r="AT8" s="174">
        <v>0.13049757549225957</v>
      </c>
      <c r="AU8" s="174">
        <v>0.13046433942311994</v>
      </c>
      <c r="AV8" s="174">
        <v>0.13030687549772019</v>
      </c>
      <c r="AW8" s="174">
        <v>0.13017869059422613</v>
      </c>
      <c r="AX8" s="174">
        <v>0.13006561594275939</v>
      </c>
      <c r="AY8" s="174">
        <v>0.12995351457627041</v>
      </c>
      <c r="AZ8" s="174">
        <v>0.12981304749557895</v>
      </c>
      <c r="BA8" s="174">
        <v>0.1296349170364797</v>
      </c>
      <c r="BB8" s="174">
        <v>0.12957928268596747</v>
      </c>
      <c r="BC8" s="174">
        <v>0.12946334700895942</v>
      </c>
      <c r="BD8" s="174">
        <v>0.12940638424333301</v>
      </c>
      <c r="BE8" s="174">
        <v>0.1292765949601499</v>
      </c>
      <c r="BF8" s="174">
        <v>0.12917165310251483</v>
      </c>
      <c r="BG8" s="174">
        <v>0.12907597629582843</v>
      </c>
      <c r="BH8" s="174">
        <v>0.12899733695952978</v>
      </c>
      <c r="BI8" s="174">
        <v>0.12888351779111373</v>
      </c>
      <c r="BJ8" s="174">
        <v>0.12883232259377439</v>
      </c>
      <c r="BK8" s="174">
        <v>0.12872791180609947</v>
      </c>
      <c r="BL8" s="407">
        <v>0.12863000101550462</v>
      </c>
      <c r="BM8" s="407">
        <v>0.12855644212208733</v>
      </c>
      <c r="BN8" s="407">
        <v>0.1284963349306634</v>
      </c>
      <c r="BO8" s="407">
        <v>0.12843537554084267</v>
      </c>
      <c r="BP8" s="407">
        <v>0.12835903184085107</v>
      </c>
      <c r="BQ8" s="407">
        <v>0.12829002963854877</v>
      </c>
      <c r="BR8" s="407">
        <v>0.12822313244422634</v>
      </c>
      <c r="BS8" s="407">
        <v>0.12817241726025791</v>
      </c>
      <c r="BT8" s="174">
        <v>0.12812538511052254</v>
      </c>
      <c r="BU8" s="174">
        <v>0.12807509204878947</v>
      </c>
      <c r="BV8" s="175">
        <v>0.12802332249605158</v>
      </c>
      <c r="BW8" s="896"/>
    </row>
    <row r="9" spans="1:77" s="405" customFormat="1" ht="15.75" thickBot="1">
      <c r="B9" s="1223"/>
      <c r="C9" s="408">
        <v>0.01</v>
      </c>
      <c r="D9" s="176"/>
      <c r="E9" s="177"/>
      <c r="F9" s="177"/>
      <c r="G9" s="177"/>
      <c r="H9" s="177"/>
      <c r="I9" s="177"/>
      <c r="J9" s="177"/>
      <c r="K9" s="177"/>
      <c r="L9" s="177"/>
      <c r="M9" s="177"/>
      <c r="N9" s="177"/>
      <c r="O9" s="177"/>
      <c r="P9" s="177"/>
      <c r="Q9" s="177"/>
      <c r="R9" s="177"/>
      <c r="S9" s="177"/>
      <c r="T9" s="177"/>
      <c r="U9" s="177">
        <v>0.13749999999999998</v>
      </c>
      <c r="V9" s="177">
        <v>0.13626269556954304</v>
      </c>
      <c r="W9" s="177">
        <v>0.13630704514528261</v>
      </c>
      <c r="X9" s="177">
        <v>0.13549924859267781</v>
      </c>
      <c r="Y9" s="177">
        <v>0.13445771069936713</v>
      </c>
      <c r="Z9" s="177">
        <v>0.1335362998044777</v>
      </c>
      <c r="AA9" s="177">
        <v>0.13309471217846519</v>
      </c>
      <c r="AB9" s="177">
        <v>0.13300707644532966</v>
      </c>
      <c r="AC9" s="177">
        <v>0.13284736816037132</v>
      </c>
      <c r="AD9" s="177">
        <v>0.13268208143110619</v>
      </c>
      <c r="AE9" s="177">
        <v>0.13250806855497146</v>
      </c>
      <c r="AF9" s="177">
        <v>0.13242897612794827</v>
      </c>
      <c r="AG9" s="177">
        <v>0.13224606876529027</v>
      </c>
      <c r="AH9" s="177">
        <v>0.13205603946995462</v>
      </c>
      <c r="AI9" s="177">
        <v>0.13182551238117804</v>
      </c>
      <c r="AJ9" s="177">
        <v>0.13161112748449669</v>
      </c>
      <c r="AK9" s="177">
        <v>0.13151604362636968</v>
      </c>
      <c r="AL9" s="177">
        <v>0.13139717543416721</v>
      </c>
      <c r="AM9" s="177">
        <v>0.1312998436030042</v>
      </c>
      <c r="AN9" s="177">
        <v>0.13124856280464808</v>
      </c>
      <c r="AO9" s="177">
        <v>0.13115126820914788</v>
      </c>
      <c r="AP9" s="177">
        <v>0.13107276929119624</v>
      </c>
      <c r="AQ9" s="177">
        <v>0.13092516897533962</v>
      </c>
      <c r="AR9" s="177">
        <v>0.13084446846310882</v>
      </c>
      <c r="AS9" s="177">
        <v>0.13078532717246835</v>
      </c>
      <c r="AT9" s="177">
        <v>0.13067447978086694</v>
      </c>
      <c r="AU9" s="177">
        <v>0.13065535014596114</v>
      </c>
      <c r="AV9" s="177">
        <v>0.1305212454349079</v>
      </c>
      <c r="AW9" s="177">
        <v>0.13041829438000233</v>
      </c>
      <c r="AX9" s="177">
        <v>0.13033129796671925</v>
      </c>
      <c r="AY9" s="177">
        <v>0.13024467473165791</v>
      </c>
      <c r="AZ9" s="177">
        <v>0.1301270187893962</v>
      </c>
      <c r="BA9" s="177">
        <v>0.12997476829072155</v>
      </c>
      <c r="BB9" s="177">
        <v>0.12993871103909066</v>
      </c>
      <c r="BC9" s="177">
        <v>0.12984179467156318</v>
      </c>
      <c r="BD9" s="177">
        <v>0.12979502434938428</v>
      </c>
      <c r="BE9" s="177">
        <v>0.12967990858130685</v>
      </c>
      <c r="BF9" s="177">
        <v>0.12958579889195901</v>
      </c>
      <c r="BG9" s="177">
        <v>0.12949973749669619</v>
      </c>
      <c r="BH9" s="177">
        <v>0.12942768618770095</v>
      </c>
      <c r="BI9" s="177">
        <v>0.12931798957503948</v>
      </c>
      <c r="BJ9" s="177">
        <v>0.1292722187730507</v>
      </c>
      <c r="BK9" s="177">
        <v>0.12917051493152437</v>
      </c>
      <c r="BL9" s="409">
        <v>0.12907739959429729</v>
      </c>
      <c r="BM9" s="409">
        <v>0.12901193788202348</v>
      </c>
      <c r="BN9" s="409">
        <v>0.12895989359001783</v>
      </c>
      <c r="BO9" s="409">
        <v>0.12891081952033706</v>
      </c>
      <c r="BP9" s="409">
        <v>0.12884312920154942</v>
      </c>
      <c r="BQ9" s="409">
        <v>0.12878385885995</v>
      </c>
      <c r="BR9" s="409">
        <v>0.12872776519407633</v>
      </c>
      <c r="BS9" s="409">
        <v>0.12868717361542978</v>
      </c>
      <c r="BT9" s="177">
        <v>0.12864998610151707</v>
      </c>
      <c r="BU9" s="177">
        <v>0.12861014847618971</v>
      </c>
      <c r="BV9" s="178">
        <v>0.12856633090114986</v>
      </c>
      <c r="BW9" s="896"/>
    </row>
    <row r="10" spans="1:77">
      <c r="B10" s="410"/>
      <c r="C10" s="411"/>
      <c r="D10" s="109"/>
      <c r="E10" s="109"/>
      <c r="F10" s="109"/>
      <c r="G10" s="109"/>
      <c r="H10" s="109"/>
      <c r="I10" s="109"/>
      <c r="J10" s="109"/>
      <c r="K10" s="109"/>
      <c r="L10" s="109"/>
      <c r="M10" s="109"/>
      <c r="N10" s="109"/>
    </row>
    <row r="11" spans="1:77">
      <c r="B11" s="410"/>
      <c r="C11" s="411"/>
      <c r="D11" s="109"/>
      <c r="E11" s="109"/>
      <c r="F11" s="109"/>
      <c r="G11" s="109"/>
      <c r="H11" s="109"/>
      <c r="I11" s="109"/>
      <c r="J11" s="109"/>
      <c r="K11" s="109"/>
      <c r="L11" s="109"/>
      <c r="M11" s="109"/>
      <c r="N11" s="109"/>
      <c r="U11" s="412"/>
      <c r="V11" s="412"/>
      <c r="W11" s="412"/>
      <c r="X11" s="412"/>
      <c r="Y11" s="412"/>
      <c r="Z11" s="412"/>
      <c r="AA11" s="412"/>
      <c r="AB11" s="412"/>
      <c r="AC11" s="412"/>
      <c r="AD11" s="412"/>
      <c r="AE11" s="412"/>
      <c r="AF11" s="412"/>
      <c r="AG11" s="412"/>
      <c r="AH11" s="412"/>
      <c r="AI11" s="412"/>
      <c r="AJ11" s="412"/>
      <c r="AK11" s="412"/>
      <c r="AL11" s="412"/>
      <c r="AM11" s="412"/>
      <c r="AN11" s="412"/>
      <c r="AO11" s="412"/>
      <c r="AP11" s="412"/>
      <c r="AQ11" s="412"/>
      <c r="AR11" s="412"/>
      <c r="AS11" s="412"/>
      <c r="AT11" s="412"/>
      <c r="AU11" s="412"/>
      <c r="AV11" s="412"/>
      <c r="AW11" s="412"/>
      <c r="AX11" s="412"/>
      <c r="AY11" s="412"/>
      <c r="AZ11" s="412"/>
      <c r="BA11" s="412"/>
      <c r="BB11" s="412"/>
      <c r="BC11" s="412"/>
      <c r="BD11" s="412"/>
      <c r="BE11" s="412"/>
      <c r="BF11" s="412"/>
      <c r="BG11" s="412"/>
      <c r="BH11" s="412"/>
      <c r="BI11" s="412"/>
      <c r="BJ11" s="412"/>
      <c r="BK11" s="412"/>
      <c r="BL11" s="412"/>
      <c r="BM11" s="412"/>
      <c r="BN11" s="412"/>
      <c r="BO11" s="412"/>
      <c r="BP11" s="412"/>
      <c r="BQ11" s="412"/>
      <c r="BR11" s="412"/>
      <c r="BS11" s="412"/>
      <c r="BT11" s="412"/>
      <c r="BU11" s="412"/>
      <c r="BV11" s="412"/>
    </row>
    <row r="12" spans="1:77">
      <c r="B12" s="410"/>
      <c r="C12" s="411"/>
      <c r="D12" s="109"/>
      <c r="E12" s="109"/>
      <c r="F12" s="109"/>
      <c r="G12" s="109"/>
      <c r="H12" s="109"/>
      <c r="I12" s="109"/>
      <c r="J12" s="109"/>
      <c r="K12" s="109"/>
      <c r="L12" s="109"/>
      <c r="M12" s="109"/>
      <c r="N12" s="109"/>
      <c r="R12" s="412"/>
      <c r="S12" s="412"/>
      <c r="U12" s="412"/>
      <c r="V12" s="412"/>
      <c r="W12" s="412"/>
      <c r="X12" s="412"/>
      <c r="Y12" s="412"/>
      <c r="Z12" s="412"/>
      <c r="AA12" s="412"/>
      <c r="AB12" s="412"/>
      <c r="AC12" s="412"/>
      <c r="AD12" s="412"/>
      <c r="AE12" s="412"/>
      <c r="AF12" s="412"/>
      <c r="AG12" s="412"/>
      <c r="AH12" s="412"/>
      <c r="AI12" s="412"/>
      <c r="AJ12" s="412"/>
      <c r="AK12" s="412"/>
      <c r="AL12" s="412"/>
      <c r="AM12" s="412"/>
      <c r="AN12" s="412"/>
      <c r="AO12" s="412"/>
      <c r="AP12" s="412"/>
      <c r="AQ12" s="412"/>
      <c r="AR12" s="412"/>
      <c r="AS12" s="412"/>
      <c r="AT12" s="412"/>
      <c r="AU12" s="412"/>
      <c r="AV12" s="412"/>
      <c r="AW12" s="412"/>
      <c r="AX12" s="412"/>
      <c r="AY12" s="412"/>
      <c r="AZ12" s="412"/>
      <c r="BA12" s="412"/>
      <c r="BB12" s="412"/>
      <c r="BC12" s="412"/>
      <c r="BD12" s="412"/>
      <c r="BE12" s="412"/>
      <c r="BF12" s="412"/>
      <c r="BG12" s="412"/>
      <c r="BH12" s="412"/>
      <c r="BI12" s="412"/>
      <c r="BJ12" s="412"/>
      <c r="BK12" s="412"/>
      <c r="BL12" s="412"/>
      <c r="BM12" s="412"/>
      <c r="BN12" s="412"/>
      <c r="BO12" s="412"/>
      <c r="BP12" s="412"/>
      <c r="BQ12" s="412"/>
      <c r="BR12" s="412"/>
      <c r="BS12" s="412"/>
      <c r="BT12" s="412"/>
      <c r="BU12" s="412"/>
      <c r="BV12" s="412"/>
    </row>
    <row r="13" spans="1:77">
      <c r="B13" s="410"/>
      <c r="C13" s="411"/>
      <c r="D13" s="109"/>
      <c r="E13" s="109"/>
      <c r="F13" s="109"/>
      <c r="G13" s="109"/>
      <c r="H13" s="109"/>
      <c r="I13" s="109"/>
      <c r="J13" s="109"/>
      <c r="K13" s="109"/>
      <c r="L13" s="109"/>
      <c r="M13" s="109"/>
      <c r="N13" s="109"/>
      <c r="Q13" s="413"/>
      <c r="R13" s="412"/>
      <c r="S13" s="412"/>
      <c r="U13" s="412"/>
      <c r="V13" s="412"/>
      <c r="W13" s="412"/>
      <c r="X13" s="412"/>
      <c r="Y13" s="412"/>
      <c r="Z13" s="412"/>
      <c r="AA13" s="412"/>
      <c r="AB13" s="412"/>
      <c r="AC13" s="412"/>
      <c r="AD13" s="412"/>
      <c r="AE13" s="412"/>
      <c r="AF13" s="412"/>
      <c r="AG13" s="412"/>
      <c r="AH13" s="412"/>
      <c r="AI13" s="412"/>
      <c r="AJ13" s="412"/>
      <c r="AK13" s="412"/>
      <c r="AL13" s="412"/>
      <c r="AM13" s="412"/>
      <c r="AN13" s="412"/>
      <c r="AO13" s="412"/>
      <c r="AP13" s="412"/>
      <c r="AQ13" s="412"/>
      <c r="AR13" s="412"/>
      <c r="AS13" s="412"/>
      <c r="AT13" s="412"/>
      <c r="AU13" s="412"/>
      <c r="AV13" s="412"/>
      <c r="AW13" s="412"/>
      <c r="AX13" s="412"/>
      <c r="AY13" s="412"/>
      <c r="AZ13" s="412"/>
      <c r="BA13" s="412"/>
      <c r="BB13" s="412"/>
      <c r="BC13" s="412"/>
      <c r="BD13" s="412"/>
      <c r="BE13" s="412"/>
      <c r="BF13" s="412"/>
      <c r="BG13" s="412"/>
      <c r="BH13" s="412"/>
      <c r="BI13" s="412"/>
      <c r="BJ13" s="412"/>
      <c r="BK13" s="412"/>
      <c r="BL13" s="412"/>
      <c r="BM13" s="412"/>
      <c r="BN13" s="412"/>
      <c r="BO13" s="412"/>
      <c r="BP13" s="412"/>
      <c r="BQ13" s="412"/>
      <c r="BR13" s="412"/>
      <c r="BS13" s="412"/>
      <c r="BT13" s="412"/>
      <c r="BU13" s="412"/>
      <c r="BV13" s="412"/>
    </row>
    <row r="14" spans="1:77">
      <c r="B14" s="410"/>
      <c r="C14" s="411"/>
      <c r="D14" s="109"/>
      <c r="E14" s="109"/>
      <c r="F14" s="109"/>
      <c r="G14" s="109"/>
      <c r="H14" s="109"/>
      <c r="I14" s="109"/>
      <c r="J14" s="109"/>
      <c r="K14" s="109"/>
      <c r="L14" s="109"/>
      <c r="M14" s="109"/>
      <c r="N14" s="109"/>
      <c r="Q14" s="413"/>
      <c r="U14" s="412"/>
      <c r="V14" s="412"/>
      <c r="W14" s="412"/>
      <c r="X14" s="412"/>
      <c r="Y14" s="412"/>
      <c r="Z14" s="412"/>
      <c r="AA14" s="412"/>
      <c r="AB14" s="412"/>
      <c r="AC14" s="412"/>
      <c r="AD14" s="412"/>
      <c r="AE14" s="412"/>
      <c r="AF14" s="412"/>
      <c r="AG14" s="412"/>
      <c r="AH14" s="412"/>
      <c r="AI14" s="412"/>
      <c r="AJ14" s="412"/>
      <c r="AK14" s="412"/>
      <c r="AL14" s="412"/>
      <c r="AM14" s="412"/>
      <c r="AN14" s="412"/>
      <c r="AO14" s="412"/>
      <c r="AP14" s="412"/>
      <c r="AQ14" s="412"/>
      <c r="AR14" s="412"/>
      <c r="AS14" s="412"/>
      <c r="AT14" s="412"/>
      <c r="AU14" s="412"/>
      <c r="AV14" s="412"/>
      <c r="AW14" s="412"/>
      <c r="AX14" s="412"/>
      <c r="AY14" s="412"/>
      <c r="AZ14" s="412"/>
      <c r="BA14" s="412"/>
      <c r="BB14" s="412"/>
      <c r="BC14" s="412"/>
      <c r="BD14" s="412"/>
      <c r="BE14" s="412"/>
      <c r="BF14" s="412"/>
      <c r="BG14" s="412"/>
      <c r="BH14" s="412"/>
      <c r="BI14" s="412"/>
      <c r="BJ14" s="412"/>
      <c r="BK14" s="412"/>
      <c r="BL14" s="412"/>
      <c r="BM14" s="412"/>
      <c r="BN14" s="412"/>
      <c r="BO14" s="412"/>
      <c r="BP14" s="412"/>
      <c r="BQ14" s="412"/>
      <c r="BR14" s="412"/>
      <c r="BS14" s="412"/>
      <c r="BT14" s="412"/>
      <c r="BU14" s="412"/>
      <c r="BV14" s="412"/>
    </row>
    <row r="15" spans="1:77">
      <c r="B15" s="410"/>
      <c r="C15" s="411"/>
      <c r="D15" s="109"/>
      <c r="E15" s="109"/>
      <c r="F15" s="109"/>
      <c r="G15" s="109"/>
      <c r="H15" s="109"/>
      <c r="I15" s="109"/>
      <c r="J15" s="109"/>
      <c r="K15" s="109"/>
      <c r="L15" s="109"/>
      <c r="M15" s="109"/>
      <c r="N15" s="109"/>
      <c r="BT15" s="412"/>
      <c r="BV15" s="108"/>
    </row>
    <row r="16" spans="1:77">
      <c r="Y16" s="413"/>
      <c r="BT16" s="412"/>
      <c r="BV16" s="108"/>
    </row>
    <row r="17" spans="4:74" ht="15.75">
      <c r="D17" s="1224"/>
      <c r="E17" s="1224"/>
      <c r="F17" s="1224"/>
      <c r="G17" s="1224"/>
      <c r="M17" s="1224"/>
      <c r="N17" s="1224"/>
      <c r="O17" s="1224"/>
      <c r="P17" s="1224"/>
      <c r="BV17" s="108"/>
    </row>
    <row r="18" spans="4:74">
      <c r="BV18" s="108"/>
    </row>
    <row r="31" spans="4:74" ht="18" customHeight="1"/>
    <row r="35" spans="2:74">
      <c r="C35"/>
    </row>
    <row r="36" spans="2:74">
      <c r="B36" s="414" t="s">
        <v>205</v>
      </c>
      <c r="C36"/>
    </row>
    <row r="37" spans="2:74" ht="15.75" thickBot="1"/>
    <row r="38" spans="2:74" s="405" customFormat="1" ht="15.75" thickBot="1">
      <c r="B38" s="855"/>
      <c r="C38" s="849"/>
      <c r="D38" s="847">
        <v>2000</v>
      </c>
      <c r="E38" s="848">
        <v>2001</v>
      </c>
      <c r="F38" s="848">
        <v>2002</v>
      </c>
      <c r="G38" s="848">
        <v>2003</v>
      </c>
      <c r="H38" s="848">
        <v>2004</v>
      </c>
      <c r="I38" s="848">
        <v>2005</v>
      </c>
      <c r="J38" s="848">
        <v>2006</v>
      </c>
      <c r="K38" s="848">
        <v>2007</v>
      </c>
      <c r="L38" s="848">
        <v>2008</v>
      </c>
      <c r="M38" s="848">
        <v>2009</v>
      </c>
      <c r="N38" s="848">
        <v>2010</v>
      </c>
      <c r="O38" s="848">
        <v>2011</v>
      </c>
      <c r="P38" s="848">
        <v>2012</v>
      </c>
      <c r="Q38" s="848">
        <v>2013</v>
      </c>
      <c r="R38" s="848">
        <v>2014</v>
      </c>
      <c r="S38" s="848">
        <v>2015</v>
      </c>
      <c r="T38" s="848">
        <v>2016</v>
      </c>
      <c r="U38" s="848">
        <v>2017</v>
      </c>
      <c r="V38" s="848">
        <v>2018</v>
      </c>
      <c r="W38" s="848">
        <v>2019</v>
      </c>
      <c r="X38" s="848">
        <v>2020</v>
      </c>
      <c r="Y38" s="848">
        <v>2021</v>
      </c>
      <c r="Z38" s="848">
        <v>2022</v>
      </c>
      <c r="AA38" s="848">
        <v>2023</v>
      </c>
      <c r="AB38" s="848">
        <v>2024</v>
      </c>
      <c r="AC38" s="848">
        <v>2025</v>
      </c>
      <c r="AD38" s="848">
        <v>2026</v>
      </c>
      <c r="AE38" s="848">
        <v>2027</v>
      </c>
      <c r="AF38" s="848">
        <v>2028</v>
      </c>
      <c r="AG38" s="848">
        <v>2029</v>
      </c>
      <c r="AH38" s="848">
        <v>2030</v>
      </c>
      <c r="AI38" s="848">
        <v>2031</v>
      </c>
      <c r="AJ38" s="848">
        <v>2032</v>
      </c>
      <c r="AK38" s="848">
        <v>2033</v>
      </c>
      <c r="AL38" s="848">
        <v>2034</v>
      </c>
      <c r="AM38" s="848">
        <v>2035</v>
      </c>
      <c r="AN38" s="848">
        <v>2036</v>
      </c>
      <c r="AO38" s="848">
        <v>2037</v>
      </c>
      <c r="AP38" s="848">
        <v>2038</v>
      </c>
      <c r="AQ38" s="848">
        <v>2039</v>
      </c>
      <c r="AR38" s="848">
        <v>2040</v>
      </c>
      <c r="AS38" s="848">
        <v>2041</v>
      </c>
      <c r="AT38" s="848">
        <v>2042</v>
      </c>
      <c r="AU38" s="848">
        <v>2043</v>
      </c>
      <c r="AV38" s="848">
        <v>2044</v>
      </c>
      <c r="AW38" s="848">
        <v>2045</v>
      </c>
      <c r="AX38" s="848">
        <v>2046</v>
      </c>
      <c r="AY38" s="848">
        <v>2047</v>
      </c>
      <c r="AZ38" s="848">
        <v>2048</v>
      </c>
      <c r="BA38" s="848">
        <v>2049</v>
      </c>
      <c r="BB38" s="848">
        <v>2050</v>
      </c>
      <c r="BC38" s="848">
        <v>2051</v>
      </c>
      <c r="BD38" s="848">
        <v>2052</v>
      </c>
      <c r="BE38" s="848">
        <v>2053</v>
      </c>
      <c r="BF38" s="848">
        <v>2054</v>
      </c>
      <c r="BG38" s="848">
        <v>2055</v>
      </c>
      <c r="BH38" s="848">
        <v>2056</v>
      </c>
      <c r="BI38" s="848">
        <v>2057</v>
      </c>
      <c r="BJ38" s="848">
        <v>2058</v>
      </c>
      <c r="BK38" s="848">
        <v>2059</v>
      </c>
      <c r="BL38" s="848">
        <v>2060</v>
      </c>
      <c r="BM38" s="848">
        <v>2061</v>
      </c>
      <c r="BN38" s="848">
        <v>2062</v>
      </c>
      <c r="BO38" s="848">
        <v>2063</v>
      </c>
      <c r="BP38" s="848">
        <v>2064</v>
      </c>
      <c r="BQ38" s="848">
        <v>2065</v>
      </c>
      <c r="BR38" s="848">
        <v>2066</v>
      </c>
      <c r="BS38" s="848">
        <v>2067</v>
      </c>
      <c r="BT38" s="848">
        <v>2068</v>
      </c>
      <c r="BU38" s="848">
        <v>2069</v>
      </c>
      <c r="BV38" s="849">
        <v>2070</v>
      </c>
    </row>
    <row r="39" spans="2:74" s="405" customFormat="1" ht="15.75" customHeight="1">
      <c r="B39" s="1225" t="s">
        <v>208</v>
      </c>
      <c r="C39" s="415" t="s">
        <v>206</v>
      </c>
      <c r="D39" s="856"/>
      <c r="E39" s="857"/>
      <c r="F39" s="857"/>
      <c r="G39" s="857"/>
      <c r="H39" s="857"/>
      <c r="I39" s="857"/>
      <c r="J39" s="857"/>
      <c r="K39" s="857"/>
      <c r="L39" s="857"/>
      <c r="M39" s="857"/>
      <c r="N39" s="857"/>
      <c r="O39" s="857"/>
      <c r="P39" s="857"/>
      <c r="Q39" s="857"/>
      <c r="R39" s="858"/>
      <c r="S39" s="858"/>
      <c r="T39" s="858">
        <v>0.13798744483778497</v>
      </c>
      <c r="U39" s="858">
        <v>0.13749471574879363</v>
      </c>
      <c r="V39" s="858">
        <v>0.13626246833960526</v>
      </c>
      <c r="W39" s="858">
        <v>0.13630681514960361</v>
      </c>
      <c r="X39" s="858">
        <v>0.13549901687896224</v>
      </c>
      <c r="Y39" s="858">
        <v>0.13445824120851152</v>
      </c>
      <c r="Z39" s="858">
        <v>0.13357356192366721</v>
      </c>
      <c r="AA39" s="858">
        <v>0.13302047207352746</v>
      </c>
      <c r="AB39" s="858">
        <v>0.13268083118328453</v>
      </c>
      <c r="AC39" s="858">
        <v>0.13228283530840104</v>
      </c>
      <c r="AD39" s="858">
        <v>0.13217595277523689</v>
      </c>
      <c r="AE39" s="858">
        <v>0.13203420779667635</v>
      </c>
      <c r="AF39" s="858">
        <v>0.13205749835222055</v>
      </c>
      <c r="AG39" s="858">
        <v>0.13175618910132561</v>
      </c>
      <c r="AH39" s="858">
        <v>0.13140559180439132</v>
      </c>
      <c r="AI39" s="858">
        <v>0.13106274357597608</v>
      </c>
      <c r="AJ39" s="858">
        <v>0.13074450654196076</v>
      </c>
      <c r="AK39" s="858">
        <v>0.13061944419954588</v>
      </c>
      <c r="AL39" s="858">
        <v>0.13048083326018736</v>
      </c>
      <c r="AM39" s="858">
        <v>0.13036279069352277</v>
      </c>
      <c r="AN39" s="858">
        <v>0.13028775853996083</v>
      </c>
      <c r="AO39" s="858">
        <v>0.13016973848033181</v>
      </c>
      <c r="AP39" s="858">
        <v>0.13006248499470113</v>
      </c>
      <c r="AQ39" s="858">
        <v>0.12989585994500549</v>
      </c>
      <c r="AR39" s="858">
        <v>0.12979648683917658</v>
      </c>
      <c r="AS39" s="858">
        <v>0.12971949175168268</v>
      </c>
      <c r="AT39" s="858">
        <v>0.12959300322558731</v>
      </c>
      <c r="AU39" s="858">
        <v>0.12955603583530248</v>
      </c>
      <c r="AV39" s="858">
        <v>0.12938736333955539</v>
      </c>
      <c r="AW39" s="858">
        <v>0.1292486894752235</v>
      </c>
      <c r="AX39" s="858">
        <v>0.12912438114517158</v>
      </c>
      <c r="AY39" s="858">
        <v>0.12900161075677735</v>
      </c>
      <c r="AZ39" s="858">
        <v>0.12885699626339966</v>
      </c>
      <c r="BA39" s="858">
        <v>0.12868208448299218</v>
      </c>
      <c r="BB39" s="858">
        <v>0.1286103662427239</v>
      </c>
      <c r="BC39" s="858">
        <v>0.12848648620089118</v>
      </c>
      <c r="BD39" s="858">
        <v>0.12841162138027215</v>
      </c>
      <c r="BE39" s="858">
        <v>0.1282765824022081</v>
      </c>
      <c r="BF39" s="858">
        <v>0.1281627361422901</v>
      </c>
      <c r="BG39" s="858">
        <v>0.12804992456058079</v>
      </c>
      <c r="BH39" s="858">
        <v>0.12795529030793806</v>
      </c>
      <c r="BI39" s="858">
        <v>0.12781982712172624</v>
      </c>
      <c r="BJ39" s="858">
        <v>0.12775346151189926</v>
      </c>
      <c r="BK39" s="858">
        <v>0.12762430030867089</v>
      </c>
      <c r="BL39" s="897">
        <v>0.12751195508767696</v>
      </c>
      <c r="BM39" s="897">
        <v>0.12742700973563598</v>
      </c>
      <c r="BN39" s="897">
        <v>0.12735165384743746</v>
      </c>
      <c r="BO39" s="897">
        <v>0.12728264391285968</v>
      </c>
      <c r="BP39" s="897">
        <v>0.12719503151539605</v>
      </c>
      <c r="BQ39" s="897">
        <v>0.12711917245623156</v>
      </c>
      <c r="BR39" s="897">
        <v>0.12704238042839225</v>
      </c>
      <c r="BS39" s="897">
        <v>0.12698134941224157</v>
      </c>
      <c r="BT39" s="898">
        <v>0.12691807302900457</v>
      </c>
      <c r="BU39" s="899">
        <v>0.12685172927395452</v>
      </c>
      <c r="BV39" s="900">
        <v>0.12678947553921197</v>
      </c>
    </row>
    <row r="40" spans="2:74" s="405" customFormat="1" ht="15.75" thickBot="1">
      <c r="B40" s="1226"/>
      <c r="C40" s="416" t="s">
        <v>207</v>
      </c>
      <c r="D40" s="422"/>
      <c r="E40" s="423"/>
      <c r="F40" s="423"/>
      <c r="G40" s="423"/>
      <c r="H40" s="423"/>
      <c r="I40" s="423"/>
      <c r="J40" s="423"/>
      <c r="K40" s="423"/>
      <c r="L40" s="423"/>
      <c r="M40" s="423"/>
      <c r="N40" s="423"/>
      <c r="O40" s="423"/>
      <c r="P40" s="423"/>
      <c r="Q40" s="423"/>
      <c r="R40" s="419"/>
      <c r="S40" s="419"/>
      <c r="T40" s="419">
        <v>0.13795668258997829</v>
      </c>
      <c r="U40" s="419">
        <v>0.13746239219392789</v>
      </c>
      <c r="V40" s="419">
        <v>0.13626246833960526</v>
      </c>
      <c r="W40" s="419">
        <v>0.13630681514960361</v>
      </c>
      <c r="X40" s="419">
        <v>0.13549901687896224</v>
      </c>
      <c r="Y40" s="419">
        <v>0.13445747857800164</v>
      </c>
      <c r="Z40" s="419">
        <v>0.13354176523745809</v>
      </c>
      <c r="AA40" s="419">
        <v>0.13323695456074661</v>
      </c>
      <c r="AB40" s="419">
        <v>0.13317015056895495</v>
      </c>
      <c r="AC40" s="419">
        <v>0.13304947126677105</v>
      </c>
      <c r="AD40" s="419">
        <v>0.13306420761436927</v>
      </c>
      <c r="AE40" s="419">
        <v>0.13306489685149087</v>
      </c>
      <c r="AF40" s="419">
        <v>0.13324347156873598</v>
      </c>
      <c r="AG40" s="419">
        <v>0.13308681998954258</v>
      </c>
      <c r="AH40" s="419">
        <v>0.132896143986591</v>
      </c>
      <c r="AI40" s="419">
        <v>0.13276181284482838</v>
      </c>
      <c r="AJ40" s="419">
        <v>0.13265082783732124</v>
      </c>
      <c r="AK40" s="419">
        <v>0.13255483908628038</v>
      </c>
      <c r="AL40" s="419">
        <v>0.13243409186599989</v>
      </c>
      <c r="AM40" s="419">
        <v>0.13232899976930271</v>
      </c>
      <c r="AN40" s="419">
        <v>0.1322749535827723</v>
      </c>
      <c r="AO40" s="419">
        <v>0.13217872211756967</v>
      </c>
      <c r="AP40" s="419">
        <v>0.13209489315931075</v>
      </c>
      <c r="AQ40" s="419">
        <v>0.13193981116832423</v>
      </c>
      <c r="AR40" s="419">
        <v>0.13185484771079944</v>
      </c>
      <c r="AS40" s="419">
        <v>0.13179777571974594</v>
      </c>
      <c r="AT40" s="419">
        <v>0.131676095788302</v>
      </c>
      <c r="AU40" s="419">
        <v>0.13165530508582921</v>
      </c>
      <c r="AV40" s="419">
        <v>0.13151432010593894</v>
      </c>
      <c r="AW40" s="419">
        <v>0.13140863688180499</v>
      </c>
      <c r="AX40" s="419">
        <v>0.1313092203874559</v>
      </c>
      <c r="AY40" s="419">
        <v>0.1312162757197865</v>
      </c>
      <c r="AZ40" s="419">
        <v>0.13109516560104828</v>
      </c>
      <c r="BA40" s="419">
        <v>0.13094265093936572</v>
      </c>
      <c r="BB40" s="419">
        <v>0.13089833837126694</v>
      </c>
      <c r="BC40" s="419">
        <v>0.13079578278523893</v>
      </c>
      <c r="BD40" s="419">
        <v>0.13074237214961384</v>
      </c>
      <c r="BE40" s="419">
        <v>0.13062169709338889</v>
      </c>
      <c r="BF40" s="419">
        <v>0.13052435163891249</v>
      </c>
      <c r="BG40" s="419">
        <v>0.13043066620408109</v>
      </c>
      <c r="BH40" s="419">
        <v>0.13035637872498435</v>
      </c>
      <c r="BI40" s="419">
        <v>0.13024071382226979</v>
      </c>
      <c r="BJ40" s="419">
        <v>0.1301874039033282</v>
      </c>
      <c r="BK40" s="419">
        <v>0.13007754941304864</v>
      </c>
      <c r="BL40" s="424">
        <v>0.12997908539192249</v>
      </c>
      <c r="BM40" s="424">
        <v>0.12990979601939481</v>
      </c>
      <c r="BN40" s="424">
        <v>0.12984793706971101</v>
      </c>
      <c r="BO40" s="424">
        <v>0.12980017063785687</v>
      </c>
      <c r="BP40" s="424">
        <v>0.12972777887335801</v>
      </c>
      <c r="BQ40" s="424">
        <v>0.12967089213738434</v>
      </c>
      <c r="BR40" s="424">
        <v>0.12960772437733462</v>
      </c>
      <c r="BS40" s="424">
        <v>0.12956253188793201</v>
      </c>
      <c r="BT40" s="425">
        <v>0.1295189299991325</v>
      </c>
      <c r="BU40" s="426">
        <v>0.12947790299524473</v>
      </c>
      <c r="BV40" s="427">
        <v>0.1294249613338177</v>
      </c>
    </row>
  </sheetData>
  <mergeCells count="5">
    <mergeCell ref="B4:C4"/>
    <mergeCell ref="B5:B9"/>
    <mergeCell ref="D17:G17"/>
    <mergeCell ref="M17:P17"/>
    <mergeCell ref="B39:B40"/>
  </mergeCells>
  <pageMargins left="0.7" right="0.7" top="0.75" bottom="0.75" header="0.3" footer="0.3"/>
  <pageSetup paperSize="9" orientation="portrait"/>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1"/>
  <sheetViews>
    <sheetView workbookViewId="0">
      <selection activeCell="A2" sqref="A2"/>
    </sheetView>
  </sheetViews>
  <sheetFormatPr baseColWidth="10" defaultRowHeight="15"/>
  <cols>
    <col min="1" max="1" width="11.42578125" style="756"/>
    <col min="2" max="2" width="25.7109375" style="756" customWidth="1"/>
    <col min="3" max="16384" width="11.42578125" style="756"/>
  </cols>
  <sheetData>
    <row r="1" spans="1:73" ht="15.75">
      <c r="A1" s="298" t="s">
        <v>357</v>
      </c>
    </row>
    <row r="3" spans="1:73" ht="15.75" thickBot="1"/>
    <row r="4" spans="1:73" ht="15.75" thickBot="1">
      <c r="B4" s="765"/>
      <c r="C4" s="765">
        <v>1930</v>
      </c>
      <c r="D4" s="765">
        <v>1931</v>
      </c>
      <c r="E4" s="765">
        <v>1932</v>
      </c>
      <c r="F4" s="765">
        <v>1933</v>
      </c>
      <c r="G4" s="765">
        <v>1934</v>
      </c>
      <c r="H4" s="765">
        <v>1935</v>
      </c>
      <c r="I4" s="765">
        <v>1936</v>
      </c>
      <c r="J4" s="765">
        <v>1937</v>
      </c>
      <c r="K4" s="765">
        <v>1938</v>
      </c>
      <c r="L4" s="765">
        <v>1939</v>
      </c>
      <c r="M4" s="765">
        <v>1940</v>
      </c>
      <c r="N4" s="765">
        <v>1941</v>
      </c>
      <c r="O4" s="765">
        <v>1942</v>
      </c>
      <c r="P4" s="765">
        <v>1943</v>
      </c>
      <c r="Q4" s="765">
        <v>1944</v>
      </c>
      <c r="R4" s="765">
        <v>1945</v>
      </c>
      <c r="S4" s="765">
        <v>1946</v>
      </c>
      <c r="T4" s="765">
        <v>1947</v>
      </c>
      <c r="U4" s="765">
        <v>1948</v>
      </c>
      <c r="V4" s="765">
        <v>1949</v>
      </c>
      <c r="W4" s="765">
        <v>1950</v>
      </c>
      <c r="X4" s="765">
        <v>1951</v>
      </c>
      <c r="Y4" s="765">
        <v>1952</v>
      </c>
      <c r="Z4" s="765">
        <v>1953</v>
      </c>
      <c r="AA4" s="765">
        <v>1954</v>
      </c>
      <c r="AB4" s="765">
        <v>1955</v>
      </c>
      <c r="AC4" s="765">
        <v>1956</v>
      </c>
      <c r="AD4" s="765">
        <v>1957</v>
      </c>
      <c r="AE4" s="765">
        <v>1958</v>
      </c>
      <c r="AF4" s="765">
        <v>1959</v>
      </c>
      <c r="AG4" s="765">
        <v>1960</v>
      </c>
      <c r="AH4" s="765">
        <v>1961</v>
      </c>
      <c r="AI4" s="765">
        <v>1962</v>
      </c>
      <c r="AJ4" s="765">
        <v>1963</v>
      </c>
      <c r="AK4" s="765">
        <v>1964</v>
      </c>
      <c r="AL4" s="765">
        <v>1965</v>
      </c>
      <c r="AM4" s="765">
        <v>1966</v>
      </c>
      <c r="AN4" s="765">
        <v>1967</v>
      </c>
      <c r="AO4" s="765">
        <v>1968</v>
      </c>
      <c r="AP4" s="765">
        <v>1969</v>
      </c>
      <c r="AQ4" s="765">
        <v>1970</v>
      </c>
      <c r="AR4" s="765">
        <v>1971</v>
      </c>
      <c r="AS4" s="765">
        <v>1972</v>
      </c>
      <c r="AT4" s="765">
        <v>1973</v>
      </c>
      <c r="AU4" s="765">
        <v>1974</v>
      </c>
      <c r="AV4" s="765">
        <v>1975</v>
      </c>
      <c r="AW4" s="765">
        <v>1976</v>
      </c>
      <c r="AX4" s="765">
        <v>1977</v>
      </c>
      <c r="AY4" s="765">
        <v>1978</v>
      </c>
      <c r="AZ4" s="765">
        <v>1979</v>
      </c>
      <c r="BA4" s="765">
        <v>1980</v>
      </c>
      <c r="BB4" s="765">
        <v>1981</v>
      </c>
      <c r="BC4" s="765">
        <v>1982</v>
      </c>
      <c r="BD4" s="765">
        <v>1983</v>
      </c>
      <c r="BE4" s="765">
        <v>1984</v>
      </c>
      <c r="BF4" s="765">
        <v>1985</v>
      </c>
      <c r="BG4" s="765">
        <v>1986</v>
      </c>
      <c r="BH4" s="765">
        <v>1987</v>
      </c>
      <c r="BI4" s="765">
        <v>1988</v>
      </c>
      <c r="BJ4" s="765">
        <v>1989</v>
      </c>
      <c r="BK4" s="765">
        <v>1990</v>
      </c>
      <c r="BL4" s="765">
        <v>1991</v>
      </c>
      <c r="BM4" s="765">
        <v>1992</v>
      </c>
      <c r="BN4" s="765">
        <v>1993</v>
      </c>
      <c r="BO4" s="765">
        <v>1994</v>
      </c>
      <c r="BP4" s="765">
        <v>1995</v>
      </c>
      <c r="BQ4" s="765">
        <v>1996</v>
      </c>
      <c r="BR4" s="765">
        <v>1997</v>
      </c>
      <c r="BS4" s="765">
        <v>1998</v>
      </c>
      <c r="BT4" s="765">
        <v>1999</v>
      </c>
      <c r="BU4" s="765">
        <v>2000</v>
      </c>
    </row>
    <row r="5" spans="1:73" ht="29.25">
      <c r="B5" s="766" t="s">
        <v>293</v>
      </c>
      <c r="C5" s="767">
        <v>1.6255739593057728</v>
      </c>
      <c r="D5" s="767"/>
      <c r="E5" s="767">
        <v>1.6598940457248652</v>
      </c>
      <c r="F5" s="767"/>
      <c r="G5" s="767">
        <v>1.7062537643538818</v>
      </c>
      <c r="H5" s="767"/>
      <c r="I5" s="767">
        <v>1.6127101043475176</v>
      </c>
      <c r="J5" s="767"/>
      <c r="K5" s="767">
        <v>1.391096237908874</v>
      </c>
      <c r="L5" s="767"/>
      <c r="M5" s="767">
        <v>1.1383792943451549</v>
      </c>
      <c r="N5" s="767"/>
      <c r="O5" s="767">
        <v>0.92709261397031084</v>
      </c>
      <c r="P5" s="767">
        <v>0.83292134234152093</v>
      </c>
      <c r="Q5" s="767">
        <v>0.80496537151594261</v>
      </c>
      <c r="R5" s="767">
        <v>0.87153130736283246</v>
      </c>
      <c r="S5" s="767">
        <v>0.8855280942134065</v>
      </c>
      <c r="T5" s="767"/>
      <c r="U5" s="767"/>
      <c r="V5" s="767"/>
      <c r="W5" s="767"/>
      <c r="X5" s="767"/>
      <c r="Y5" s="767"/>
      <c r="Z5" s="767"/>
      <c r="AA5" s="767"/>
      <c r="AB5" s="767"/>
      <c r="AC5" s="767"/>
      <c r="AD5" s="767"/>
      <c r="AE5" s="767"/>
      <c r="AF5" s="767"/>
      <c r="AG5" s="767"/>
      <c r="AH5" s="767"/>
      <c r="AI5" s="767"/>
      <c r="AJ5" s="767"/>
      <c r="AK5" s="767"/>
      <c r="AL5" s="767"/>
      <c r="AM5" s="767"/>
      <c r="AN5" s="767"/>
      <c r="AO5" s="767"/>
      <c r="AP5" s="767"/>
      <c r="AQ5" s="767"/>
      <c r="AR5" s="767"/>
      <c r="AS5" s="767"/>
      <c r="AT5" s="767"/>
      <c r="AU5" s="767"/>
      <c r="AV5" s="767"/>
      <c r="AW5" s="767"/>
      <c r="AX5" s="767"/>
      <c r="AY5" s="767"/>
      <c r="AZ5" s="767"/>
      <c r="BA5" s="767"/>
      <c r="BB5" s="767"/>
      <c r="BC5" s="767"/>
      <c r="BD5" s="767"/>
      <c r="BE5" s="767"/>
      <c r="BF5" s="767"/>
      <c r="BG5" s="767"/>
      <c r="BH5" s="767"/>
      <c r="BI5" s="767"/>
      <c r="BJ5" s="767"/>
      <c r="BK5" s="767"/>
      <c r="BL5" s="767"/>
      <c r="BM5" s="767"/>
      <c r="BN5" s="767"/>
      <c r="BO5" s="767"/>
      <c r="BP5" s="767"/>
      <c r="BQ5" s="767"/>
      <c r="BR5" s="767"/>
      <c r="BS5" s="767"/>
      <c r="BT5" s="767"/>
      <c r="BU5" s="767"/>
    </row>
    <row r="6" spans="1:73" ht="29.25">
      <c r="B6" s="768" t="s">
        <v>294</v>
      </c>
      <c r="C6" s="767">
        <v>1.6028432586028858</v>
      </c>
      <c r="D6" s="767"/>
      <c r="E6" s="767">
        <v>1.6636306428493013</v>
      </c>
      <c r="F6" s="767"/>
      <c r="G6" s="767">
        <v>1.7011161144176201</v>
      </c>
      <c r="H6" s="767"/>
      <c r="I6" s="767">
        <v>1.5352424861541452</v>
      </c>
      <c r="J6" s="767"/>
      <c r="K6" s="767">
        <v>1.3534346863187707</v>
      </c>
      <c r="L6" s="767"/>
      <c r="M6" s="767">
        <v>1.0864237831153494</v>
      </c>
      <c r="N6" s="767"/>
      <c r="O6" s="767">
        <v>0.9451564125633769</v>
      </c>
      <c r="P6" s="767">
        <v>0.86509501899788854</v>
      </c>
      <c r="Q6" s="767">
        <v>0.84095427268003586</v>
      </c>
      <c r="R6" s="767">
        <v>0.86143458874965562</v>
      </c>
      <c r="S6" s="767">
        <v>0.89354179253668131</v>
      </c>
      <c r="T6" s="767">
        <v>0.9111134044071918</v>
      </c>
      <c r="U6" s="767">
        <v>0.92049122773630743</v>
      </c>
      <c r="V6" s="767">
        <v>0.90977670585271264</v>
      </c>
      <c r="W6" s="767">
        <v>0.76338640763179155</v>
      </c>
      <c r="X6" s="767"/>
      <c r="Y6" s="767"/>
      <c r="Z6" s="767"/>
      <c r="AA6" s="767"/>
      <c r="AB6" s="767"/>
      <c r="AC6" s="767"/>
      <c r="AD6" s="767"/>
      <c r="AE6" s="767"/>
      <c r="AF6" s="767"/>
      <c r="AG6" s="767"/>
      <c r="AH6" s="767"/>
      <c r="AI6" s="767"/>
      <c r="AJ6" s="767"/>
      <c r="AK6" s="767"/>
      <c r="AL6" s="767"/>
      <c r="AM6" s="767"/>
      <c r="AN6" s="767"/>
      <c r="AO6" s="767"/>
      <c r="AP6" s="767"/>
      <c r="AQ6" s="767"/>
      <c r="AR6" s="767"/>
      <c r="AS6" s="767"/>
      <c r="AT6" s="767"/>
      <c r="AU6" s="767"/>
      <c r="AV6" s="767"/>
      <c r="AW6" s="767"/>
      <c r="AX6" s="767"/>
      <c r="AY6" s="767"/>
      <c r="AZ6" s="767"/>
      <c r="BA6" s="767"/>
      <c r="BB6" s="767"/>
      <c r="BC6" s="767"/>
      <c r="BD6" s="767"/>
      <c r="BE6" s="767"/>
      <c r="BF6" s="767"/>
      <c r="BG6" s="767"/>
      <c r="BH6" s="767"/>
      <c r="BI6" s="767"/>
      <c r="BJ6" s="767"/>
      <c r="BK6" s="767"/>
      <c r="BL6" s="767"/>
      <c r="BM6" s="767"/>
      <c r="BN6" s="767"/>
      <c r="BO6" s="767"/>
      <c r="BP6" s="767"/>
      <c r="BQ6" s="767"/>
      <c r="BR6" s="767"/>
      <c r="BS6" s="767"/>
      <c r="BT6" s="767"/>
      <c r="BU6" s="767"/>
    </row>
    <row r="7" spans="1:73" ht="30" thickBot="1">
      <c r="B7" s="769" t="s">
        <v>295</v>
      </c>
      <c r="C7" s="770">
        <v>0.58950777174465496</v>
      </c>
      <c r="D7" s="770"/>
      <c r="E7" s="770">
        <v>0.65047165061297052</v>
      </c>
      <c r="F7" s="770"/>
      <c r="G7" s="770">
        <v>0.59708376344620762</v>
      </c>
      <c r="H7" s="770"/>
      <c r="I7" s="770">
        <v>0.48024519456931314</v>
      </c>
      <c r="J7" s="770"/>
      <c r="K7" s="770">
        <v>0.38014990184564101</v>
      </c>
      <c r="L7" s="770"/>
      <c r="M7" s="770">
        <v>0.26661138912780713</v>
      </c>
      <c r="N7" s="770"/>
      <c r="O7" s="770">
        <v>0.24172746680023649</v>
      </c>
      <c r="P7" s="770">
        <v>0.22478661044917536</v>
      </c>
      <c r="Q7" s="770">
        <v>0.22303082772314126</v>
      </c>
      <c r="R7" s="770">
        <v>0.32794256376207975</v>
      </c>
      <c r="S7" s="770">
        <v>0.42190753470134262</v>
      </c>
      <c r="T7" s="770">
        <v>0.50663847626281489</v>
      </c>
      <c r="U7" s="770">
        <v>0.54820655526466722</v>
      </c>
      <c r="V7" s="770">
        <v>0.54478043777256602</v>
      </c>
      <c r="W7" s="770">
        <v>0.49515016157876701</v>
      </c>
      <c r="X7" s="770">
        <v>0.48138895056691222</v>
      </c>
      <c r="Y7" s="770">
        <v>0.42459177528751635</v>
      </c>
      <c r="Z7" s="770">
        <v>0.24472291686131087</v>
      </c>
      <c r="AA7" s="770">
        <v>0.21262313333283817</v>
      </c>
      <c r="AB7" s="770"/>
      <c r="AC7" s="770"/>
      <c r="AD7" s="770"/>
      <c r="AE7" s="770"/>
      <c r="AF7" s="770"/>
      <c r="AG7" s="770"/>
      <c r="AH7" s="770"/>
      <c r="AI7" s="770"/>
      <c r="AJ7" s="770"/>
      <c r="AK7" s="770"/>
      <c r="AL7" s="770"/>
      <c r="AM7" s="770"/>
      <c r="AN7" s="770"/>
      <c r="AO7" s="770"/>
      <c r="AP7" s="770"/>
      <c r="AQ7" s="770"/>
      <c r="AR7" s="770"/>
      <c r="AS7" s="770"/>
      <c r="AT7" s="770"/>
      <c r="AU7" s="770"/>
      <c r="AV7" s="770"/>
      <c r="AW7" s="770"/>
      <c r="AX7" s="770"/>
      <c r="AY7" s="770"/>
      <c r="AZ7" s="770"/>
      <c r="BA7" s="770"/>
      <c r="BB7" s="770"/>
      <c r="BC7" s="770"/>
      <c r="BD7" s="770"/>
      <c r="BE7" s="770"/>
      <c r="BF7" s="770"/>
      <c r="BG7" s="770"/>
      <c r="BH7" s="770"/>
      <c r="BI7" s="770"/>
      <c r="BJ7" s="770"/>
      <c r="BK7" s="770"/>
      <c r="BL7" s="770"/>
      <c r="BM7" s="770"/>
      <c r="BN7" s="770"/>
      <c r="BO7" s="770"/>
      <c r="BP7" s="770"/>
      <c r="BQ7" s="770"/>
      <c r="BR7" s="770"/>
      <c r="BS7" s="770"/>
      <c r="BT7" s="770"/>
      <c r="BU7" s="770"/>
    </row>
    <row r="8" spans="1:73" ht="29.25">
      <c r="B8" s="766" t="s">
        <v>296</v>
      </c>
      <c r="C8" s="771"/>
      <c r="D8" s="771"/>
      <c r="E8" s="771"/>
      <c r="F8" s="771"/>
      <c r="G8" s="771"/>
      <c r="H8" s="771"/>
      <c r="I8" s="771"/>
      <c r="J8" s="771"/>
      <c r="K8" s="771"/>
      <c r="L8" s="771"/>
      <c r="M8" s="771"/>
      <c r="N8" s="771"/>
      <c r="O8" s="771"/>
      <c r="P8" s="771"/>
      <c r="Q8" s="771"/>
      <c r="R8" s="771"/>
      <c r="S8" s="771"/>
      <c r="T8" s="771">
        <v>0.91833503586023313</v>
      </c>
      <c r="U8" s="771">
        <v>0.93816563629296301</v>
      </c>
      <c r="V8" s="771">
        <v>0.92085090159881977</v>
      </c>
      <c r="W8" s="771">
        <v>0.75254263156277945</v>
      </c>
      <c r="X8" s="771">
        <v>0.84801911349211423</v>
      </c>
      <c r="Y8" s="771">
        <v>0.90802480036111977</v>
      </c>
      <c r="Z8" s="771">
        <v>0.71107061289092999</v>
      </c>
      <c r="AA8" s="771">
        <v>0.7355998277148077</v>
      </c>
      <c r="AB8" s="771">
        <v>0.72967321094164272</v>
      </c>
      <c r="AC8" s="771">
        <v>0.70574285432050465</v>
      </c>
      <c r="AD8" s="771">
        <v>0.49080805476451633</v>
      </c>
      <c r="AE8" s="771">
        <v>0.30322672372118997</v>
      </c>
      <c r="AF8" s="771">
        <v>0.42133622531196091</v>
      </c>
      <c r="AG8" s="771">
        <v>0.28609723191997455</v>
      </c>
      <c r="AH8" s="771">
        <v>0.30175391082706204</v>
      </c>
      <c r="AI8" s="771">
        <v>0.31548634738497</v>
      </c>
      <c r="AJ8" s="771">
        <v>0.25062381961975172</v>
      </c>
      <c r="AK8" s="771">
        <v>0.26716470521503888</v>
      </c>
      <c r="AL8" s="771">
        <v>0.17178507385843633</v>
      </c>
      <c r="AM8" s="771">
        <v>0.11169817183100378</v>
      </c>
      <c r="AN8" s="771">
        <v>0.1260486172129153</v>
      </c>
      <c r="AO8" s="771">
        <v>9.376783224358004E-2</v>
      </c>
      <c r="AP8" s="771">
        <v>2.4827479781758172E-2</v>
      </c>
      <c r="AQ8" s="771">
        <v>-5.0756854004223001E-2</v>
      </c>
      <c r="AR8" s="771">
        <v>-0.14554628555522964</v>
      </c>
      <c r="AS8" s="771">
        <v>-0.23398320985066512</v>
      </c>
      <c r="AT8" s="771">
        <v>-0.35608084246124633</v>
      </c>
      <c r="AU8" s="771">
        <v>-0.39583514241427076</v>
      </c>
      <c r="AV8" s="771">
        <v>-0.51573679834493458</v>
      </c>
      <c r="AW8" s="771">
        <v>-0.50855360633237279</v>
      </c>
      <c r="AX8" s="771">
        <v>-0.57472807118376901</v>
      </c>
      <c r="AY8" s="771">
        <v>-0.58379886995343611</v>
      </c>
      <c r="AZ8" s="771">
        <v>-0.53832362475948858</v>
      </c>
      <c r="BA8" s="771">
        <v>-0.569557564220593</v>
      </c>
      <c r="BB8" s="771">
        <v>-0.60584481311935989</v>
      </c>
      <c r="BC8" s="771">
        <v>-0.6340988820332093</v>
      </c>
      <c r="BD8" s="771">
        <v>-0.64712435371010002</v>
      </c>
      <c r="BE8" s="771">
        <v>-0.67097824691320485</v>
      </c>
      <c r="BF8" s="771">
        <v>-0.64417527545994369</v>
      </c>
      <c r="BG8" s="771">
        <v>-0.6220930908636586</v>
      </c>
      <c r="BH8" s="771">
        <v>-0.66086055665728438</v>
      </c>
      <c r="BI8" s="771">
        <v>-0.70902922420256154</v>
      </c>
      <c r="BJ8" s="771">
        <v>-0.71211595558343277</v>
      </c>
      <c r="BK8" s="771">
        <v>-0.71504589785704709</v>
      </c>
      <c r="BL8" s="771">
        <v>-0.79505668414475528</v>
      </c>
      <c r="BM8" s="771">
        <v>-0.8181797680406333</v>
      </c>
      <c r="BN8" s="771">
        <v>-0.81583692918892547</v>
      </c>
      <c r="BO8" s="771">
        <v>-0.76568411253687452</v>
      </c>
      <c r="BP8" s="771">
        <v>-0.77754638381110952</v>
      </c>
      <c r="BQ8" s="771">
        <v>-0.70948964251794167</v>
      </c>
      <c r="BR8" s="771">
        <v>-0.64917315435920764</v>
      </c>
      <c r="BS8" s="771">
        <v>-0.63107471160233108</v>
      </c>
      <c r="BT8" s="771">
        <v>-0.5788011950730293</v>
      </c>
      <c r="BU8" s="771">
        <v>-0.56701278136106903</v>
      </c>
    </row>
    <row r="9" spans="1:73" ht="29.25">
      <c r="B9" s="768" t="s">
        <v>297</v>
      </c>
      <c r="C9" s="772"/>
      <c r="D9" s="772"/>
      <c r="E9" s="772"/>
      <c r="F9" s="772"/>
      <c r="G9" s="772"/>
      <c r="H9" s="772"/>
      <c r="I9" s="772"/>
      <c r="J9" s="772"/>
      <c r="K9" s="772"/>
      <c r="L9" s="772"/>
      <c r="M9" s="772"/>
      <c r="N9" s="772"/>
      <c r="O9" s="772"/>
      <c r="P9" s="772"/>
      <c r="Q9" s="772"/>
      <c r="R9" s="772"/>
      <c r="S9" s="772"/>
      <c r="T9" s="773"/>
      <c r="U9" s="772"/>
      <c r="V9" s="772"/>
      <c r="X9" s="772">
        <v>0.81696667540472934</v>
      </c>
      <c r="Y9" s="772">
        <v>0.83790424167054667</v>
      </c>
      <c r="Z9" s="772">
        <v>0.65523143285799235</v>
      </c>
      <c r="AA9" s="772">
        <v>0.63811532549506222</v>
      </c>
      <c r="AB9" s="772">
        <v>0.58967271266021981</v>
      </c>
      <c r="AC9" s="772">
        <v>0.55594739694276973</v>
      </c>
      <c r="AD9" s="772">
        <v>0.3663033379077158</v>
      </c>
      <c r="AE9" s="772">
        <v>0.24778905735784285</v>
      </c>
      <c r="AF9" s="772">
        <v>0.31595940778961451</v>
      </c>
      <c r="AG9" s="772">
        <v>0.22859929771167037</v>
      </c>
      <c r="AH9" s="772">
        <v>0.21278430814162219</v>
      </c>
      <c r="AI9" s="772">
        <v>0.22106790541486226</v>
      </c>
      <c r="AJ9" s="772">
        <v>0.1669036772837727</v>
      </c>
      <c r="AK9" s="772">
        <v>0.18136860471837349</v>
      </c>
      <c r="AL9" s="772">
        <v>0.10711267732070584</v>
      </c>
      <c r="AM9" s="772">
        <v>5.1545982615809616E-2</v>
      </c>
      <c r="AN9" s="772">
        <v>4.555967720317336E-2</v>
      </c>
      <c r="AO9" s="772">
        <v>2.2845551135874553E-2</v>
      </c>
      <c r="AP9" s="772">
        <v>-1.7022875406666443E-2</v>
      </c>
      <c r="AQ9" s="772">
        <v>-6.1904001705027717E-2</v>
      </c>
      <c r="AR9" s="772">
        <v>-0.13056882241826795</v>
      </c>
      <c r="AS9" s="772">
        <v>-0.18978280117143687</v>
      </c>
      <c r="AT9" s="772">
        <v>-0.27813365296658016</v>
      </c>
      <c r="AU9" s="772">
        <v>-0.29872930061307401</v>
      </c>
      <c r="AV9" s="772">
        <v>-0.39241085861111724</v>
      </c>
      <c r="AW9" s="772">
        <v>-0.38626921723736191</v>
      </c>
      <c r="AX9" s="772">
        <v>-0.43719543909947989</v>
      </c>
      <c r="AY9" s="772">
        <v>-0.45988397744688025</v>
      </c>
      <c r="AZ9" s="772">
        <v>-0.43096951840709419</v>
      </c>
      <c r="BA9" s="772">
        <v>-0.44891538300851291</v>
      </c>
      <c r="BB9" s="772">
        <v>-0.47371701544305655</v>
      </c>
      <c r="BC9" s="772">
        <v>-0.48971269330269018</v>
      </c>
      <c r="BD9" s="772">
        <v>-0.50168634850260918</v>
      </c>
      <c r="BE9" s="772">
        <v>-0.51393888802344323</v>
      </c>
      <c r="BF9" s="772">
        <v>-0.49321959972233231</v>
      </c>
      <c r="BG9" s="772">
        <v>-0.48803523940605964</v>
      </c>
      <c r="BH9" s="772">
        <v>-0.51164964348760045</v>
      </c>
      <c r="BI9" s="772">
        <v>-0.53386638012969989</v>
      </c>
      <c r="BJ9" s="772">
        <v>-0.52939546014246031</v>
      </c>
      <c r="BK9" s="772">
        <v>-0.54287904606133686</v>
      </c>
      <c r="BL9" s="772">
        <v>-0.60545186092340098</v>
      </c>
      <c r="BM9" s="772">
        <v>-0.62828603515147718</v>
      </c>
      <c r="BN9" s="772">
        <v>-0.6251618931995756</v>
      </c>
      <c r="BO9" s="772">
        <v>-0.59830203831108464</v>
      </c>
      <c r="BP9" s="772">
        <v>-0.60471729468231883</v>
      </c>
      <c r="BQ9" s="772">
        <v>-0.56708363406774798</v>
      </c>
      <c r="BR9" s="772">
        <v>-0.53073384157893266</v>
      </c>
      <c r="BS9" s="772">
        <v>-0.51982218954880233</v>
      </c>
      <c r="BT9" s="772">
        <v>-0.49202645841546133</v>
      </c>
      <c r="BU9" s="772">
        <v>-0.47109480986653801</v>
      </c>
    </row>
    <row r="10" spans="1:73" ht="30" thickBot="1">
      <c r="B10" s="774" t="s">
        <v>298</v>
      </c>
      <c r="C10" s="775"/>
      <c r="D10" s="775"/>
      <c r="E10" s="775"/>
      <c r="F10" s="775"/>
      <c r="G10" s="775"/>
      <c r="H10" s="775"/>
      <c r="I10" s="775"/>
      <c r="J10" s="775"/>
      <c r="K10" s="775"/>
      <c r="L10" s="775"/>
      <c r="M10" s="775"/>
      <c r="N10" s="775"/>
      <c r="O10" s="775"/>
      <c r="P10" s="775"/>
      <c r="Q10" s="775"/>
      <c r="R10" s="775"/>
      <c r="S10" s="775"/>
      <c r="T10" s="776"/>
      <c r="U10" s="776"/>
      <c r="V10" s="776"/>
      <c r="W10" s="776"/>
      <c r="X10" s="776"/>
      <c r="Y10" s="776"/>
      <c r="Z10" s="776"/>
      <c r="AA10" s="776"/>
      <c r="AB10" s="776">
        <v>0.15677599608986925</v>
      </c>
      <c r="AC10" s="776">
        <v>9.9025348957418435E-2</v>
      </c>
      <c r="AD10" s="776">
        <v>5.51528226578894E-2</v>
      </c>
      <c r="AE10" s="776">
        <v>9.3575453038984846E-2</v>
      </c>
      <c r="AF10" s="776">
        <v>7.4773711515756625E-2</v>
      </c>
      <c r="AG10" s="776">
        <v>6.2337258965522169E-2</v>
      </c>
      <c r="AH10" s="776">
        <v>3.2406032417058861E-2</v>
      </c>
      <c r="AI10" s="776">
        <v>3.2021634664921306E-2</v>
      </c>
      <c r="AJ10" s="776">
        <v>1.1858754390426773E-2</v>
      </c>
      <c r="AK10" s="776">
        <v>2.3785251827516701E-2</v>
      </c>
      <c r="AL10" s="776">
        <v>1.9404064798125953E-2</v>
      </c>
      <c r="AM10" s="776">
        <v>9.2277305291861844E-3</v>
      </c>
      <c r="AN10" s="776">
        <v>3.4001264619644422E-3</v>
      </c>
      <c r="AO10" s="776">
        <v>-1.5240333898999869E-2</v>
      </c>
      <c r="AP10" s="776">
        <v>-1.7230323184272173E-2</v>
      </c>
      <c r="AQ10" s="776">
        <v>-1.6938139883135278E-2</v>
      </c>
      <c r="AR10" s="776">
        <v>-1.1390725364136101E-2</v>
      </c>
      <c r="AS10" s="776">
        <v>-1.3673198550876911E-2</v>
      </c>
      <c r="AT10" s="776">
        <v>-3.2064031000590888E-2</v>
      </c>
      <c r="AU10" s="776">
        <v>-3.3423474280437321E-2</v>
      </c>
      <c r="AV10" s="776">
        <v>-4.3462945430817287E-2</v>
      </c>
      <c r="AW10" s="776">
        <v>-4.7182239872085849E-2</v>
      </c>
      <c r="AX10" s="776">
        <v>-4.9022223895972557E-2</v>
      </c>
      <c r="AY10" s="776">
        <v>-6.1173322420140827E-2</v>
      </c>
      <c r="AZ10" s="776">
        <v>-6.1423480067802058E-2</v>
      </c>
      <c r="BA10" s="776">
        <v>-5.2839952227482105E-2</v>
      </c>
      <c r="BB10" s="776">
        <v>-5.1406012841507941E-2</v>
      </c>
      <c r="BC10" s="776">
        <v>-4.9085964221745715E-2</v>
      </c>
      <c r="BD10" s="776">
        <v>-4.691084323973993E-2</v>
      </c>
      <c r="BE10" s="776">
        <v>-4.3799190261487361E-2</v>
      </c>
      <c r="BF10" s="776">
        <v>-4.217876040758671E-2</v>
      </c>
      <c r="BG10" s="776">
        <v>-3.9725544234400917E-2</v>
      </c>
      <c r="BH10" s="776">
        <v>-5.2053500976691897E-2</v>
      </c>
      <c r="BI10" s="776">
        <v>-4.9346726725214528E-2</v>
      </c>
      <c r="BJ10" s="776">
        <v>-4.8755760286137373E-2</v>
      </c>
      <c r="BK10" s="776">
        <v>-4.9294267466492653E-2</v>
      </c>
      <c r="BL10" s="776">
        <v>-6.377216586213931E-2</v>
      </c>
      <c r="BM10" s="776">
        <v>-6.9085068052589571E-2</v>
      </c>
      <c r="BN10" s="776">
        <v>-6.0658297289011835E-2</v>
      </c>
      <c r="BO10" s="776">
        <v>-5.3278321118465075E-2</v>
      </c>
      <c r="BP10" s="776">
        <v>-5.630403981089506E-2</v>
      </c>
      <c r="BQ10" s="776">
        <v>-4.5482910410701169E-2</v>
      </c>
      <c r="BR10" s="776">
        <v>-4.0065270920808055E-2</v>
      </c>
      <c r="BS10" s="776">
        <v>-3.5326310713070422E-2</v>
      </c>
      <c r="BT10" s="776">
        <v>-3.01433740370355E-2</v>
      </c>
      <c r="BU10" s="776">
        <v>-1.965287879006701E-2</v>
      </c>
    </row>
    <row r="11" spans="1:73">
      <c r="AB11" s="777"/>
      <c r="AC11" s="777"/>
      <c r="AD11" s="777"/>
      <c r="AE11" s="777"/>
      <c r="AF11" s="777"/>
      <c r="AG11" s="777"/>
      <c r="AH11" s="777"/>
      <c r="AI11" s="777"/>
      <c r="AJ11" s="777"/>
      <c r="AK11" s="777"/>
      <c r="AL11" s="777"/>
      <c r="AM11" s="777"/>
      <c r="AN11" s="777"/>
      <c r="AO11" s="777"/>
      <c r="AP11" s="777"/>
      <c r="AQ11" s="777"/>
      <c r="AR11" s="777"/>
      <c r="AS11" s="777"/>
      <c r="AT11" s="777"/>
      <c r="AU11" s="777"/>
      <c r="AV11" s="777"/>
      <c r="AW11" s="777"/>
      <c r="AX11" s="777"/>
      <c r="AY11" s="777"/>
      <c r="AZ11" s="777"/>
      <c r="BA11" s="777"/>
      <c r="BB11" s="777"/>
      <c r="BC11" s="777"/>
      <c r="BD11" s="777"/>
      <c r="BE11" s="777"/>
      <c r="BF11" s="777"/>
      <c r="BG11" s="777"/>
      <c r="BH11" s="777"/>
      <c r="BI11" s="777"/>
      <c r="BJ11" s="777"/>
      <c r="BK11" s="777"/>
      <c r="BL11" s="777"/>
      <c r="BM11" s="777"/>
      <c r="BN11" s="777"/>
      <c r="BO11" s="777"/>
      <c r="BP11" s="777"/>
      <c r="BQ11" s="777"/>
      <c r="BR11" s="777"/>
      <c r="BS11" s="777"/>
      <c r="BT11" s="777"/>
      <c r="BU11" s="777"/>
    </row>
  </sheetData>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7"/>
  <sheetViews>
    <sheetView workbookViewId="0">
      <selection activeCell="A2" sqref="A2"/>
    </sheetView>
  </sheetViews>
  <sheetFormatPr baseColWidth="10" defaultRowHeight="15"/>
  <cols>
    <col min="1" max="1" width="47.28515625" style="757" customWidth="1"/>
    <col min="2" max="16384" width="11.42578125" style="757"/>
  </cols>
  <sheetData>
    <row r="1" spans="1:68" ht="15.75">
      <c r="A1" s="755" t="s">
        <v>411</v>
      </c>
    </row>
    <row r="2" spans="1:68" ht="15.75" thickBot="1"/>
    <row r="3" spans="1:68" s="756" customFormat="1" ht="15.75" thickBot="1">
      <c r="A3" s="758" t="s">
        <v>104</v>
      </c>
      <c r="B3" s="759">
        <v>1934</v>
      </c>
      <c r="C3" s="759">
        <v>1935</v>
      </c>
      <c r="D3" s="759">
        <v>1936</v>
      </c>
      <c r="E3" s="759">
        <v>1937</v>
      </c>
      <c r="F3" s="759">
        <v>1938</v>
      </c>
      <c r="G3" s="759">
        <v>1939</v>
      </c>
      <c r="H3" s="759">
        <v>1940</v>
      </c>
      <c r="I3" s="759">
        <v>1941</v>
      </c>
      <c r="J3" s="759">
        <v>1942</v>
      </c>
      <c r="K3" s="759">
        <v>1943</v>
      </c>
      <c r="L3" s="759">
        <v>1944</v>
      </c>
      <c r="M3" s="759">
        <v>1945</v>
      </c>
      <c r="N3" s="759">
        <v>1946</v>
      </c>
      <c r="O3" s="759">
        <v>1947</v>
      </c>
      <c r="P3" s="759">
        <v>1948</v>
      </c>
      <c r="Q3" s="759">
        <v>1949</v>
      </c>
      <c r="R3" s="759">
        <v>1950</v>
      </c>
      <c r="S3" s="759">
        <v>1951</v>
      </c>
      <c r="T3" s="759">
        <v>1952</v>
      </c>
      <c r="U3" s="759">
        <v>1953</v>
      </c>
      <c r="V3" s="759">
        <v>1954</v>
      </c>
      <c r="W3" s="759">
        <v>1955</v>
      </c>
      <c r="X3" s="759">
        <v>1956</v>
      </c>
      <c r="Y3" s="759">
        <v>1957</v>
      </c>
      <c r="Z3" s="759">
        <v>1958</v>
      </c>
      <c r="AA3" s="759">
        <v>1959</v>
      </c>
      <c r="AB3" s="759">
        <v>1960</v>
      </c>
      <c r="AC3" s="759">
        <v>1961</v>
      </c>
      <c r="AD3" s="759">
        <v>1962</v>
      </c>
      <c r="AE3" s="759">
        <v>1963</v>
      </c>
      <c r="AF3" s="759">
        <v>1964</v>
      </c>
      <c r="AG3" s="759">
        <v>1965</v>
      </c>
      <c r="AH3" s="759">
        <v>1966</v>
      </c>
      <c r="AI3" s="759">
        <v>1967</v>
      </c>
      <c r="AJ3" s="759">
        <v>1968</v>
      </c>
      <c r="AK3" s="759">
        <v>1969</v>
      </c>
      <c r="AL3" s="759">
        <v>1970</v>
      </c>
      <c r="AM3" s="759">
        <v>1971</v>
      </c>
      <c r="AN3" s="759">
        <v>1972</v>
      </c>
      <c r="AO3" s="759">
        <v>1973</v>
      </c>
      <c r="AP3" s="759">
        <v>1974</v>
      </c>
      <c r="AQ3" s="759">
        <v>1975</v>
      </c>
      <c r="AR3" s="759">
        <v>1976</v>
      </c>
      <c r="AS3" s="759">
        <v>1977</v>
      </c>
      <c r="AT3" s="759">
        <v>1978</v>
      </c>
      <c r="AU3" s="759">
        <v>1979</v>
      </c>
      <c r="AV3" s="759">
        <v>1980</v>
      </c>
      <c r="AW3" s="759">
        <v>1981</v>
      </c>
      <c r="AX3" s="759">
        <v>1982</v>
      </c>
      <c r="AY3" s="759">
        <v>1983</v>
      </c>
      <c r="AZ3" s="759">
        <v>1984</v>
      </c>
      <c r="BA3" s="759">
        <v>1985</v>
      </c>
      <c r="BB3" s="759">
        <v>1986</v>
      </c>
      <c r="BC3" s="759">
        <v>1987</v>
      </c>
      <c r="BD3" s="759">
        <v>1988</v>
      </c>
      <c r="BE3" s="759">
        <v>1989</v>
      </c>
      <c r="BF3" s="759">
        <v>1990</v>
      </c>
      <c r="BG3" s="759">
        <v>1991</v>
      </c>
      <c r="BH3" s="759">
        <v>1992</v>
      </c>
      <c r="BI3" s="759">
        <v>1993</v>
      </c>
      <c r="BJ3" s="759">
        <v>1994</v>
      </c>
      <c r="BK3" s="759">
        <v>1995</v>
      </c>
      <c r="BL3" s="759">
        <v>1996</v>
      </c>
      <c r="BM3" s="759">
        <v>1997</v>
      </c>
      <c r="BN3" s="759">
        <v>1998</v>
      </c>
      <c r="BO3" s="759">
        <v>1999</v>
      </c>
      <c r="BP3" s="759">
        <v>2000</v>
      </c>
    </row>
    <row r="4" spans="1:68">
      <c r="A4" s="760" t="s">
        <v>292</v>
      </c>
      <c r="B4" s="761">
        <v>0.82187553309881511</v>
      </c>
      <c r="C4" s="761">
        <v>0.82479473596752684</v>
      </c>
      <c r="D4" s="761">
        <v>0.84168205316700651</v>
      </c>
      <c r="E4" s="761">
        <v>0.84099129463961952</v>
      </c>
      <c r="F4" s="761">
        <v>0.85072798944125338</v>
      </c>
      <c r="G4" s="761">
        <v>0.85947343699105261</v>
      </c>
      <c r="H4" s="761">
        <v>0.87518514352328436</v>
      </c>
      <c r="I4" s="761">
        <v>0.88841100576601628</v>
      </c>
      <c r="J4" s="761">
        <v>0.89578844029362992</v>
      </c>
      <c r="K4" s="761">
        <v>0.89156530592826222</v>
      </c>
      <c r="L4" s="761">
        <v>0.89741306309252289</v>
      </c>
      <c r="M4" s="761">
        <v>0.90870913549647436</v>
      </c>
      <c r="N4" s="761">
        <v>0.91408262871428747</v>
      </c>
      <c r="O4" s="761">
        <v>0.93021903398782124</v>
      </c>
      <c r="P4" s="761">
        <v>0.94294535283309344</v>
      </c>
      <c r="Q4" s="761">
        <v>0.94553222967389883</v>
      </c>
      <c r="R4" s="761">
        <v>0.95827169558795444</v>
      </c>
      <c r="S4" s="761">
        <v>0.96959363589413383</v>
      </c>
      <c r="T4" s="761">
        <v>0.97801243781380887</v>
      </c>
      <c r="U4" s="761">
        <v>0.98348260407724719</v>
      </c>
      <c r="V4" s="761">
        <v>1.0006645909884873</v>
      </c>
      <c r="W4" s="761">
        <v>1.0070599351033944</v>
      </c>
      <c r="X4" s="761">
        <v>1.0092231198216297</v>
      </c>
      <c r="Y4" s="761">
        <v>1.01125776836152</v>
      </c>
      <c r="Z4" s="761">
        <v>1.0166067133275984</v>
      </c>
      <c r="AA4" s="761">
        <v>1.0031100702350493</v>
      </c>
      <c r="AB4" s="761">
        <v>1.0061062935285954</v>
      </c>
      <c r="AC4" s="761">
        <v>0.98989747634520764</v>
      </c>
      <c r="AD4" s="761">
        <v>0.98934477032979729</v>
      </c>
      <c r="AE4" s="761">
        <v>1.0000999752325848</v>
      </c>
      <c r="AF4" s="761">
        <v>1.0016018474954405</v>
      </c>
      <c r="AG4" s="761">
        <v>1.0101047107400984</v>
      </c>
      <c r="AH4" s="761">
        <v>1.0105074664693692</v>
      </c>
      <c r="AI4" s="761">
        <v>1.0134124770907775</v>
      </c>
      <c r="AJ4" s="761">
        <v>1.0159470754271513</v>
      </c>
      <c r="AK4" s="761">
        <v>1.0303751367742155</v>
      </c>
      <c r="AL4" s="761">
        <v>1.0323867770320954</v>
      </c>
      <c r="AM4" s="761">
        <v>1.039238951052164</v>
      </c>
      <c r="AN4" s="761">
        <v>1.0457647207139715</v>
      </c>
      <c r="AO4" s="761">
        <v>1.0470447895083692</v>
      </c>
      <c r="AP4" s="761">
        <v>1.0563950097620158</v>
      </c>
      <c r="AQ4" s="761">
        <v>1.0558865225724372</v>
      </c>
      <c r="AR4" s="761">
        <v>1.0533924658241578</v>
      </c>
      <c r="AS4" s="761">
        <v>1.0495899060766847</v>
      </c>
      <c r="AT4" s="761">
        <v>1.0441126070563196</v>
      </c>
      <c r="AU4" s="761">
        <v>1.0359870840141918</v>
      </c>
      <c r="AV4" s="761">
        <v>1.0407229431242326</v>
      </c>
      <c r="AW4" s="761">
        <v>1.0366975576518613</v>
      </c>
      <c r="AX4" s="761">
        <v>1.0453506226969285</v>
      </c>
      <c r="AY4" s="761">
        <v>1.049027487147796</v>
      </c>
      <c r="AZ4" s="761">
        <v>1.042771496946443</v>
      </c>
      <c r="BA4" s="761">
        <v>1.0394923689345128</v>
      </c>
      <c r="BB4" s="761">
        <v>1.0457329860190767</v>
      </c>
      <c r="BC4" s="761">
        <v>1.0375503547804108</v>
      </c>
      <c r="BD4" s="761">
        <v>1.0412385000868742</v>
      </c>
      <c r="BE4" s="761">
        <v>1.0434546086144965</v>
      </c>
      <c r="BF4" s="761">
        <v>1.0430141111519877</v>
      </c>
      <c r="BG4" s="761">
        <v>1.0431272744025759</v>
      </c>
      <c r="BH4" s="761">
        <v>1.0368032807995637</v>
      </c>
      <c r="BI4" s="761">
        <v>1.0353401600257943</v>
      </c>
      <c r="BJ4" s="761">
        <v>1.0393913445572738</v>
      </c>
      <c r="BK4" s="761">
        <v>1.0380976219741371</v>
      </c>
      <c r="BL4" s="761">
        <v>1.0353176689010604</v>
      </c>
      <c r="BM4" s="761">
        <v>1.0353578857137931</v>
      </c>
      <c r="BN4" s="761">
        <v>1.0338112375307271</v>
      </c>
      <c r="BO4" s="761">
        <v>1.0264600441579146</v>
      </c>
      <c r="BP4" s="761">
        <v>1.0280899531771699</v>
      </c>
    </row>
    <row r="5" spans="1:68" ht="15.75" thickBot="1">
      <c r="A5" s="762" t="s">
        <v>291</v>
      </c>
      <c r="B5" s="763">
        <v>0.77300000000000002</v>
      </c>
      <c r="C5" s="763"/>
      <c r="D5" s="763">
        <v>0.78900000000000003</v>
      </c>
      <c r="E5" s="763"/>
      <c r="F5" s="763">
        <v>0.81200000000000006</v>
      </c>
      <c r="G5" s="763"/>
      <c r="H5" s="763">
        <v>0.83599999999999997</v>
      </c>
      <c r="I5" s="763"/>
      <c r="J5" s="763">
        <v>0.85699999999999998</v>
      </c>
      <c r="K5" s="763"/>
      <c r="L5" s="763">
        <v>0.874</v>
      </c>
      <c r="M5" s="763"/>
      <c r="N5" s="763">
        <v>0.89700000000000002</v>
      </c>
      <c r="O5" s="763"/>
      <c r="P5" s="763"/>
      <c r="Q5" s="763"/>
      <c r="R5" s="763"/>
      <c r="S5" s="763"/>
      <c r="T5" s="763"/>
      <c r="U5" s="763"/>
      <c r="V5" s="763"/>
      <c r="W5" s="763"/>
      <c r="X5" s="763"/>
      <c r="Y5" s="763"/>
      <c r="Z5" s="763"/>
      <c r="AA5" s="763"/>
      <c r="AB5" s="763"/>
      <c r="AC5" s="763"/>
      <c r="AD5" s="763"/>
      <c r="AE5" s="763"/>
      <c r="AF5" s="763"/>
      <c r="AG5" s="763"/>
      <c r="AH5" s="763"/>
      <c r="AI5" s="763"/>
      <c r="AJ5" s="763"/>
      <c r="AK5" s="763"/>
      <c r="AL5" s="763"/>
      <c r="AM5" s="763"/>
      <c r="AN5" s="763"/>
      <c r="AO5" s="763"/>
      <c r="AP5" s="763"/>
      <c r="AQ5" s="763"/>
      <c r="AR5" s="763"/>
      <c r="AS5" s="763"/>
      <c r="AT5" s="763"/>
      <c r="AU5" s="763"/>
      <c r="AV5" s="763"/>
      <c r="AW5" s="763"/>
      <c r="AX5" s="763"/>
      <c r="AY5" s="763"/>
      <c r="AZ5" s="763"/>
      <c r="BA5" s="763"/>
      <c r="BB5" s="763"/>
      <c r="BC5" s="763"/>
      <c r="BD5" s="763"/>
      <c r="BE5" s="763"/>
      <c r="BF5" s="763"/>
      <c r="BG5" s="763"/>
      <c r="BH5" s="763"/>
      <c r="BI5" s="763"/>
      <c r="BJ5" s="763"/>
      <c r="BK5" s="763"/>
      <c r="BL5" s="763"/>
      <c r="BM5" s="763"/>
      <c r="BN5" s="763"/>
      <c r="BO5" s="763"/>
      <c r="BP5" s="763"/>
    </row>
    <row r="7" spans="1:68">
      <c r="BP7" s="764">
        <v>1.0411822045808721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49"/>
  <sheetViews>
    <sheetView workbookViewId="0">
      <selection activeCell="A2" sqref="A2"/>
    </sheetView>
  </sheetViews>
  <sheetFormatPr baseColWidth="10" defaultRowHeight="15"/>
  <cols>
    <col min="2" max="2" width="35.28515625" customWidth="1"/>
    <col min="3" max="3" width="10.7109375" style="107" customWidth="1"/>
    <col min="4" max="52" width="5.7109375" customWidth="1"/>
    <col min="53" max="74" width="5.42578125" customWidth="1"/>
  </cols>
  <sheetData>
    <row r="1" spans="1:74" ht="15.75">
      <c r="A1" s="45" t="s">
        <v>391</v>
      </c>
    </row>
    <row r="3" spans="1:74" ht="15.75" thickBot="1">
      <c r="U3" s="15">
        <f>U10-F10</f>
        <v>4.8892611467778901E-2</v>
      </c>
    </row>
    <row r="4" spans="1:74" ht="15.75" thickBot="1">
      <c r="B4" s="860" t="s">
        <v>133</v>
      </c>
      <c r="C4" s="861"/>
      <c r="D4" s="847">
        <v>2000</v>
      </c>
      <c r="E4" s="848">
        <v>2001</v>
      </c>
      <c r="F4" s="848">
        <v>2002</v>
      </c>
      <c r="G4" s="848">
        <v>2003</v>
      </c>
      <c r="H4" s="848">
        <v>2004</v>
      </c>
      <c r="I4" s="848">
        <v>2005</v>
      </c>
      <c r="J4" s="848">
        <v>2006</v>
      </c>
      <c r="K4" s="848">
        <v>2007</v>
      </c>
      <c r="L4" s="848">
        <v>2008</v>
      </c>
      <c r="M4" s="848">
        <v>2009</v>
      </c>
      <c r="N4" s="848">
        <v>2010</v>
      </c>
      <c r="O4" s="848">
        <v>2011</v>
      </c>
      <c r="P4" s="848">
        <v>2012</v>
      </c>
      <c r="Q4" s="848">
        <v>2013</v>
      </c>
      <c r="R4" s="848">
        <v>2014</v>
      </c>
      <c r="S4" s="848">
        <v>2015</v>
      </c>
      <c r="T4" s="848">
        <v>2016</v>
      </c>
      <c r="U4" s="848">
        <v>2017</v>
      </c>
      <c r="V4" s="848">
        <v>2018</v>
      </c>
      <c r="W4" s="848">
        <v>2019</v>
      </c>
      <c r="X4" s="848">
        <v>2020</v>
      </c>
      <c r="Y4" s="848">
        <v>2021</v>
      </c>
      <c r="Z4" s="848">
        <v>2022</v>
      </c>
      <c r="AA4" s="848">
        <v>2023</v>
      </c>
      <c r="AB4" s="848">
        <v>2024</v>
      </c>
      <c r="AC4" s="848">
        <v>2025</v>
      </c>
      <c r="AD4" s="848">
        <v>2026</v>
      </c>
      <c r="AE4" s="848">
        <v>2027</v>
      </c>
      <c r="AF4" s="848">
        <v>2028</v>
      </c>
      <c r="AG4" s="848">
        <v>2029</v>
      </c>
      <c r="AH4" s="848">
        <v>2030</v>
      </c>
      <c r="AI4" s="848">
        <v>2031</v>
      </c>
      <c r="AJ4" s="848">
        <v>2032</v>
      </c>
      <c r="AK4" s="848">
        <v>2033</v>
      </c>
      <c r="AL4" s="848">
        <v>2034</v>
      </c>
      <c r="AM4" s="848">
        <v>2035</v>
      </c>
      <c r="AN4" s="848">
        <v>2036</v>
      </c>
      <c r="AO4" s="848">
        <v>2037</v>
      </c>
      <c r="AP4" s="848">
        <v>2038</v>
      </c>
      <c r="AQ4" s="848">
        <v>2039</v>
      </c>
      <c r="AR4" s="848">
        <v>2040</v>
      </c>
      <c r="AS4" s="848">
        <v>2041</v>
      </c>
      <c r="AT4" s="848">
        <v>2042</v>
      </c>
      <c r="AU4" s="848">
        <v>2043</v>
      </c>
      <c r="AV4" s="848">
        <v>2044</v>
      </c>
      <c r="AW4" s="848">
        <v>2045</v>
      </c>
      <c r="AX4" s="848">
        <v>2046</v>
      </c>
      <c r="AY4" s="848">
        <v>2047</v>
      </c>
      <c r="AZ4" s="848">
        <v>2048</v>
      </c>
      <c r="BA4" s="848">
        <v>2049</v>
      </c>
      <c r="BB4" s="848">
        <v>2050</v>
      </c>
      <c r="BC4" s="848">
        <v>2051</v>
      </c>
      <c r="BD4" s="848">
        <v>2052</v>
      </c>
      <c r="BE4" s="848">
        <v>2053</v>
      </c>
      <c r="BF4" s="848">
        <v>2054</v>
      </c>
      <c r="BG4" s="848">
        <v>2055</v>
      </c>
      <c r="BH4" s="848">
        <v>2056</v>
      </c>
      <c r="BI4" s="848">
        <v>2057</v>
      </c>
      <c r="BJ4" s="848">
        <v>2058</v>
      </c>
      <c r="BK4" s="848">
        <v>2059</v>
      </c>
      <c r="BL4" s="848">
        <v>2060</v>
      </c>
      <c r="BM4" s="848">
        <v>2061</v>
      </c>
      <c r="BN4" s="848">
        <v>2062</v>
      </c>
      <c r="BO4" s="848">
        <v>2063</v>
      </c>
      <c r="BP4" s="848">
        <v>2064</v>
      </c>
      <c r="BQ4" s="848">
        <v>2065</v>
      </c>
      <c r="BR4" s="848">
        <v>2066</v>
      </c>
      <c r="BS4" s="848">
        <v>2067</v>
      </c>
      <c r="BT4" s="848">
        <v>2068</v>
      </c>
      <c r="BU4" s="848">
        <v>2069</v>
      </c>
      <c r="BV4" s="849">
        <v>2070</v>
      </c>
    </row>
    <row r="5" spans="1:74" s="405" customFormat="1" ht="15" customHeight="1">
      <c r="B5" s="1225" t="s">
        <v>392</v>
      </c>
      <c r="C5" s="901" t="s">
        <v>138</v>
      </c>
      <c r="D5" s="902"/>
      <c r="E5" s="857"/>
      <c r="F5" s="857"/>
      <c r="G5" s="857"/>
      <c r="H5" s="857"/>
      <c r="I5" s="857"/>
      <c r="J5" s="857"/>
      <c r="K5" s="857"/>
      <c r="L5" s="857"/>
      <c r="M5" s="857"/>
      <c r="N5" s="857"/>
      <c r="O5" s="857"/>
      <c r="P5" s="857"/>
      <c r="Q5" s="857"/>
      <c r="R5" s="857"/>
      <c r="S5" s="857">
        <v>0.11186937897020585</v>
      </c>
      <c r="T5" s="857">
        <v>0.11017195065589776</v>
      </c>
      <c r="U5" s="857">
        <v>0.10958927436868578</v>
      </c>
      <c r="V5" s="857"/>
      <c r="W5" s="857"/>
      <c r="X5" s="857"/>
      <c r="Y5" s="857"/>
      <c r="Z5" s="857"/>
      <c r="AA5" s="857"/>
      <c r="AB5" s="857"/>
      <c r="AC5" s="857"/>
      <c r="AD5" s="857"/>
      <c r="AE5" s="857"/>
      <c r="AF5" s="857"/>
      <c r="AG5" s="857"/>
      <c r="AH5" s="857"/>
      <c r="AI5" s="857"/>
      <c r="AJ5" s="857"/>
      <c r="AK5" s="857"/>
      <c r="AL5" s="857"/>
      <c r="AM5" s="857"/>
      <c r="AN5" s="857"/>
      <c r="AO5" s="857"/>
      <c r="AP5" s="857"/>
      <c r="AQ5" s="857"/>
      <c r="AR5" s="857"/>
      <c r="AS5" s="857"/>
      <c r="AT5" s="857"/>
      <c r="AU5" s="857"/>
      <c r="AV5" s="857"/>
      <c r="AW5" s="857"/>
      <c r="AX5" s="857"/>
      <c r="AY5" s="857"/>
      <c r="AZ5" s="857"/>
      <c r="BA5" s="857"/>
      <c r="BB5" s="857"/>
      <c r="BC5" s="857"/>
      <c r="BD5" s="857"/>
      <c r="BE5" s="857"/>
      <c r="BF5" s="857"/>
      <c r="BG5" s="857"/>
      <c r="BH5" s="857"/>
      <c r="BI5" s="857"/>
      <c r="BJ5" s="857"/>
      <c r="BK5" s="857"/>
      <c r="BL5" s="857"/>
      <c r="BM5" s="857"/>
      <c r="BN5" s="857"/>
      <c r="BO5" s="857"/>
      <c r="BP5" s="857"/>
      <c r="BQ5" s="857"/>
      <c r="BR5" s="857"/>
      <c r="BS5" s="857"/>
      <c r="BT5" s="857"/>
      <c r="BU5" s="857"/>
      <c r="BV5" s="903"/>
    </row>
    <row r="6" spans="1:74" s="405" customFormat="1">
      <c r="B6" s="1234"/>
      <c r="C6" s="904">
        <v>1.7999999999999999E-2</v>
      </c>
      <c r="D6" s="905"/>
      <c r="E6" s="906"/>
      <c r="F6" s="906"/>
      <c r="G6" s="906"/>
      <c r="H6" s="906"/>
      <c r="I6" s="906"/>
      <c r="J6" s="906"/>
      <c r="K6" s="906"/>
      <c r="L6" s="906"/>
      <c r="M6" s="906"/>
      <c r="N6" s="906"/>
      <c r="O6" s="906"/>
      <c r="P6" s="906"/>
      <c r="Q6" s="906"/>
      <c r="R6" s="906"/>
      <c r="S6" s="906"/>
      <c r="T6" s="906"/>
      <c r="U6" s="906">
        <v>0.10958927436868578</v>
      </c>
      <c r="V6" s="906">
        <v>0.10694888016351893</v>
      </c>
      <c r="W6" s="906">
        <v>0.10456262459909538</v>
      </c>
      <c r="X6" s="906">
        <v>0.10221797030734128</v>
      </c>
      <c r="Y6" s="906">
        <v>9.9298326648476196E-2</v>
      </c>
      <c r="Z6" s="906">
        <v>9.639687861424566E-2</v>
      </c>
      <c r="AA6" s="906">
        <v>9.6240410756828654E-2</v>
      </c>
      <c r="AB6" s="906">
        <v>9.5871054185803134E-2</v>
      </c>
      <c r="AC6" s="906">
        <v>9.5515589359477127E-2</v>
      </c>
      <c r="AD6" s="906">
        <v>9.5163350814585129E-2</v>
      </c>
      <c r="AE6" s="906">
        <v>9.4819204386574985E-2</v>
      </c>
      <c r="AF6" s="906">
        <v>9.4590550915643223E-2</v>
      </c>
      <c r="AG6" s="906">
        <v>9.3992055419804474E-2</v>
      </c>
      <c r="AH6" s="906">
        <v>9.3332569968701803E-2</v>
      </c>
      <c r="AI6" s="906">
        <v>9.2773798684837608E-2</v>
      </c>
      <c r="AJ6" s="906">
        <v>9.2256891662902921E-2</v>
      </c>
      <c r="AK6" s="906">
        <v>9.2081788308509938E-2</v>
      </c>
      <c r="AL6" s="906">
        <v>9.1908402996575447E-2</v>
      </c>
      <c r="AM6" s="906">
        <v>9.1772799661556811E-2</v>
      </c>
      <c r="AN6" s="906">
        <v>9.1670201774485496E-2</v>
      </c>
      <c r="AO6" s="906">
        <v>9.1603726479450559E-2</v>
      </c>
      <c r="AP6" s="906">
        <v>9.1543967546158803E-2</v>
      </c>
      <c r="AQ6" s="906">
        <v>9.1459554165143134E-2</v>
      </c>
      <c r="AR6" s="906">
        <v>9.1370339234321904E-2</v>
      </c>
      <c r="AS6" s="906">
        <v>9.1280229173558505E-2</v>
      </c>
      <c r="AT6" s="906">
        <v>9.1205612275354508E-2</v>
      </c>
      <c r="AU6" s="906">
        <v>9.1155216669837461E-2</v>
      </c>
      <c r="AV6" s="906">
        <v>9.1105424846321351E-2</v>
      </c>
      <c r="AW6" s="906">
        <v>9.1080817680350618E-2</v>
      </c>
      <c r="AX6" s="906">
        <v>9.1075896739250567E-2</v>
      </c>
      <c r="AY6" s="906">
        <v>9.1061138343469211E-2</v>
      </c>
      <c r="AZ6" s="906">
        <v>9.1031639251361762E-2</v>
      </c>
      <c r="BA6" s="906">
        <v>9.0992338569097553E-2</v>
      </c>
      <c r="BB6" s="906">
        <v>9.0972696084959143E-2</v>
      </c>
      <c r="BC6" s="906">
        <v>9.0962876806745571E-2</v>
      </c>
      <c r="BD6" s="906">
        <v>9.0943246102600045E-2</v>
      </c>
      <c r="BE6" s="906">
        <v>9.0908916401136519E-2</v>
      </c>
      <c r="BF6" s="906">
        <v>9.0869713818672732E-2</v>
      </c>
      <c r="BG6" s="906">
        <v>9.0830542573205234E-2</v>
      </c>
      <c r="BH6" s="906">
        <v>9.0781627431512565E-2</v>
      </c>
      <c r="BI6" s="906">
        <v>9.0718120306574584E-2</v>
      </c>
      <c r="BJ6" s="906">
        <v>9.0630345359257874E-2</v>
      </c>
      <c r="BK6" s="906">
        <v>9.0518445850999996E-2</v>
      </c>
      <c r="BL6" s="906">
        <v>9.0416490840287064E-2</v>
      </c>
      <c r="BM6" s="906">
        <v>9.0343774906535612E-2</v>
      </c>
      <c r="BN6" s="906">
        <v>9.0271167883318945E-2</v>
      </c>
      <c r="BO6" s="906">
        <v>9.0193844109925286E-2</v>
      </c>
      <c r="BP6" s="906">
        <v>9.0121461646064494E-2</v>
      </c>
      <c r="BQ6" s="906">
        <v>9.0078071219132291E-2</v>
      </c>
      <c r="BR6" s="906">
        <v>9.0053977473265101E-2</v>
      </c>
      <c r="BS6" s="906">
        <v>9.0020269824405252E-2</v>
      </c>
      <c r="BT6" s="906">
        <v>8.9986585754394388E-2</v>
      </c>
      <c r="BU6" s="906">
        <v>8.9962537728399627E-2</v>
      </c>
      <c r="BV6" s="907">
        <v>8.9952920441459111E-2</v>
      </c>
    </row>
    <row r="7" spans="1:74" s="405" customFormat="1">
      <c r="B7" s="1234"/>
      <c r="C7" s="904">
        <v>1.4999999999999999E-2</v>
      </c>
      <c r="D7" s="905"/>
      <c r="E7" s="906"/>
      <c r="F7" s="906"/>
      <c r="G7" s="906"/>
      <c r="H7" s="906"/>
      <c r="I7" s="906"/>
      <c r="J7" s="906"/>
      <c r="K7" s="906"/>
      <c r="L7" s="906"/>
      <c r="M7" s="906"/>
      <c r="N7" s="906"/>
      <c r="O7" s="906"/>
      <c r="P7" s="906"/>
      <c r="Q7" s="906"/>
      <c r="R7" s="906"/>
      <c r="S7" s="906"/>
      <c r="T7" s="906"/>
      <c r="U7" s="906">
        <v>0.10958927436868578</v>
      </c>
      <c r="V7" s="906">
        <v>0.10694888016351893</v>
      </c>
      <c r="W7" s="906">
        <v>0.10456262459909538</v>
      </c>
      <c r="X7" s="906">
        <v>0.10221797030734128</v>
      </c>
      <c r="Y7" s="906">
        <v>9.9298326648476196E-2</v>
      </c>
      <c r="Z7" s="906">
        <v>9.639687861424566E-2</v>
      </c>
      <c r="AA7" s="906">
        <v>9.6240410756828654E-2</v>
      </c>
      <c r="AB7" s="906">
        <v>9.5871054185803106E-2</v>
      </c>
      <c r="AC7" s="906">
        <v>9.5515589359477071E-2</v>
      </c>
      <c r="AD7" s="906">
        <v>9.5163350814585115E-2</v>
      </c>
      <c r="AE7" s="906">
        <v>9.4819204386574971E-2</v>
      </c>
      <c r="AF7" s="906">
        <v>9.4590550915643196E-2</v>
      </c>
      <c r="AG7" s="906">
        <v>9.3992055419804446E-2</v>
      </c>
      <c r="AH7" s="906">
        <v>9.3332569968701762E-2</v>
      </c>
      <c r="AI7" s="906">
        <v>9.2773798684837552E-2</v>
      </c>
      <c r="AJ7" s="906">
        <v>9.2256891662902851E-2</v>
      </c>
      <c r="AK7" s="906">
        <v>9.2081788308509896E-2</v>
      </c>
      <c r="AL7" s="906">
        <v>9.1908402996575406E-2</v>
      </c>
      <c r="AM7" s="906">
        <v>9.177279966155677E-2</v>
      </c>
      <c r="AN7" s="906">
        <v>9.1670201774485455E-2</v>
      </c>
      <c r="AO7" s="906">
        <v>9.1603726479450545E-2</v>
      </c>
      <c r="AP7" s="906">
        <v>9.1543967546158747E-2</v>
      </c>
      <c r="AQ7" s="906">
        <v>9.1459554165143064E-2</v>
      </c>
      <c r="AR7" s="906">
        <v>9.1370339234321848E-2</v>
      </c>
      <c r="AS7" s="906">
        <v>9.1280229173558436E-2</v>
      </c>
      <c r="AT7" s="906">
        <v>9.1205612275354453E-2</v>
      </c>
      <c r="AU7" s="906">
        <v>9.1155216669837405E-2</v>
      </c>
      <c r="AV7" s="906">
        <v>9.1105424846321295E-2</v>
      </c>
      <c r="AW7" s="906">
        <v>9.1080817680350562E-2</v>
      </c>
      <c r="AX7" s="906">
        <v>9.1075896739250539E-2</v>
      </c>
      <c r="AY7" s="906">
        <v>9.1061138343469156E-2</v>
      </c>
      <c r="AZ7" s="906">
        <v>9.1031639251361665E-2</v>
      </c>
      <c r="BA7" s="906">
        <v>9.0992338569097483E-2</v>
      </c>
      <c r="BB7" s="906">
        <v>9.0972696084959032E-2</v>
      </c>
      <c r="BC7" s="906">
        <v>9.0962876806745474E-2</v>
      </c>
      <c r="BD7" s="906">
        <v>9.0943246102599976E-2</v>
      </c>
      <c r="BE7" s="906">
        <v>9.0908916401136408E-2</v>
      </c>
      <c r="BF7" s="906">
        <v>9.0869713818672607E-2</v>
      </c>
      <c r="BG7" s="906">
        <v>9.083054257320515E-2</v>
      </c>
      <c r="BH7" s="906">
        <v>9.078162743151251E-2</v>
      </c>
      <c r="BI7" s="906">
        <v>9.0718120306574501E-2</v>
      </c>
      <c r="BJ7" s="906">
        <v>9.0630345359257791E-2</v>
      </c>
      <c r="BK7" s="906">
        <v>9.0518445850999898E-2</v>
      </c>
      <c r="BL7" s="906">
        <v>9.0416490840286939E-2</v>
      </c>
      <c r="BM7" s="906">
        <v>9.0343774906535473E-2</v>
      </c>
      <c r="BN7" s="906">
        <v>9.0271167883318848E-2</v>
      </c>
      <c r="BO7" s="906">
        <v>9.0193844109925217E-2</v>
      </c>
      <c r="BP7" s="906">
        <v>9.0121461646064396E-2</v>
      </c>
      <c r="BQ7" s="906">
        <v>9.007807121913218E-2</v>
      </c>
      <c r="BR7" s="906">
        <v>9.0053977473265018E-2</v>
      </c>
      <c r="BS7" s="906">
        <v>9.0020269824405169E-2</v>
      </c>
      <c r="BT7" s="906">
        <v>8.9986585754394319E-2</v>
      </c>
      <c r="BU7" s="906">
        <v>8.9962537728399544E-2</v>
      </c>
      <c r="BV7" s="907">
        <v>8.9952920441459042E-2</v>
      </c>
    </row>
    <row r="8" spans="1:74" s="405" customFormat="1">
      <c r="B8" s="1234"/>
      <c r="C8" s="904">
        <v>1.2999999999999999E-2</v>
      </c>
      <c r="D8" s="905"/>
      <c r="E8" s="906"/>
      <c r="F8" s="906"/>
      <c r="G8" s="906"/>
      <c r="H8" s="906"/>
      <c r="I8" s="906"/>
      <c r="J8" s="906"/>
      <c r="K8" s="906"/>
      <c r="L8" s="906"/>
      <c r="M8" s="906"/>
      <c r="N8" s="906"/>
      <c r="O8" s="906"/>
      <c r="P8" s="906"/>
      <c r="Q8" s="906"/>
      <c r="R8" s="906"/>
      <c r="S8" s="906"/>
      <c r="T8" s="906"/>
      <c r="U8" s="906">
        <v>0.10958927436868578</v>
      </c>
      <c r="V8" s="906">
        <v>0.10694888016351893</v>
      </c>
      <c r="W8" s="906">
        <v>0.10456262459909538</v>
      </c>
      <c r="X8" s="906">
        <v>0.10221797030734128</v>
      </c>
      <c r="Y8" s="906">
        <v>9.9298326648476196E-2</v>
      </c>
      <c r="Z8" s="906">
        <v>9.639687861424566E-2</v>
      </c>
      <c r="AA8" s="906">
        <v>9.6240410756828654E-2</v>
      </c>
      <c r="AB8" s="906">
        <v>9.5871054185803092E-2</v>
      </c>
      <c r="AC8" s="906">
        <v>9.5515589359477085E-2</v>
      </c>
      <c r="AD8" s="906">
        <v>9.5163350814585101E-2</v>
      </c>
      <c r="AE8" s="906">
        <v>9.4819204386574971E-2</v>
      </c>
      <c r="AF8" s="906">
        <v>9.4590550915643237E-2</v>
      </c>
      <c r="AG8" s="906">
        <v>9.3992055419804488E-2</v>
      </c>
      <c r="AH8" s="906">
        <v>9.333256996870179E-2</v>
      </c>
      <c r="AI8" s="906">
        <v>9.2773798684837594E-2</v>
      </c>
      <c r="AJ8" s="906">
        <v>9.2256891662902907E-2</v>
      </c>
      <c r="AK8" s="906">
        <v>9.2081788308509896E-2</v>
      </c>
      <c r="AL8" s="906">
        <v>9.190840299657542E-2</v>
      </c>
      <c r="AM8" s="906">
        <v>9.1772799661556742E-2</v>
      </c>
      <c r="AN8" s="906">
        <v>9.1670201774485455E-2</v>
      </c>
      <c r="AO8" s="906">
        <v>9.1603726479450517E-2</v>
      </c>
      <c r="AP8" s="906">
        <v>9.1543967546158761E-2</v>
      </c>
      <c r="AQ8" s="906">
        <v>9.145955416514305E-2</v>
      </c>
      <c r="AR8" s="906">
        <v>9.1370339234321848E-2</v>
      </c>
      <c r="AS8" s="906">
        <v>9.1280229173558436E-2</v>
      </c>
      <c r="AT8" s="906">
        <v>9.1205612275354411E-2</v>
      </c>
      <c r="AU8" s="906">
        <v>9.1155216669837363E-2</v>
      </c>
      <c r="AV8" s="906">
        <v>9.1105424846321253E-2</v>
      </c>
      <c r="AW8" s="906">
        <v>9.1080817680350507E-2</v>
      </c>
      <c r="AX8" s="906">
        <v>9.1075896739250456E-2</v>
      </c>
      <c r="AY8" s="906">
        <v>9.10611383434691E-2</v>
      </c>
      <c r="AZ8" s="906">
        <v>9.1031639251361637E-2</v>
      </c>
      <c r="BA8" s="906">
        <v>9.0992338569097456E-2</v>
      </c>
      <c r="BB8" s="906">
        <v>9.0972696084959018E-2</v>
      </c>
      <c r="BC8" s="906">
        <v>9.0962876806745446E-2</v>
      </c>
      <c r="BD8" s="906">
        <v>9.0943246102599934E-2</v>
      </c>
      <c r="BE8" s="906">
        <v>9.090891640113638E-2</v>
      </c>
      <c r="BF8" s="906">
        <v>9.0869713818672579E-2</v>
      </c>
      <c r="BG8" s="906">
        <v>9.0830542573205081E-2</v>
      </c>
      <c r="BH8" s="906">
        <v>9.0781627431512482E-2</v>
      </c>
      <c r="BI8" s="906">
        <v>9.0718120306574473E-2</v>
      </c>
      <c r="BJ8" s="906">
        <v>9.0630345359257763E-2</v>
      </c>
      <c r="BK8" s="906">
        <v>9.0518445850999885E-2</v>
      </c>
      <c r="BL8" s="906">
        <v>9.0416490840286926E-2</v>
      </c>
      <c r="BM8" s="906">
        <v>9.0343774906535473E-2</v>
      </c>
      <c r="BN8" s="906">
        <v>9.0271167883318792E-2</v>
      </c>
      <c r="BO8" s="906">
        <v>9.0193844109925134E-2</v>
      </c>
      <c r="BP8" s="906">
        <v>9.0121461646064382E-2</v>
      </c>
      <c r="BQ8" s="906">
        <v>9.0078071219132166E-2</v>
      </c>
      <c r="BR8" s="906">
        <v>9.0053977473264962E-2</v>
      </c>
      <c r="BS8" s="906">
        <v>9.0020269824405127E-2</v>
      </c>
      <c r="BT8" s="906">
        <v>8.9986585754394263E-2</v>
      </c>
      <c r="BU8" s="906">
        <v>8.9962537728399489E-2</v>
      </c>
      <c r="BV8" s="907">
        <v>8.9952920441459028E-2</v>
      </c>
    </row>
    <row r="9" spans="1:74" s="405" customFormat="1" ht="15.75" thickBot="1">
      <c r="B9" s="1226"/>
      <c r="C9" s="908">
        <v>0.01</v>
      </c>
      <c r="D9" s="909"/>
      <c r="E9" s="423"/>
      <c r="F9" s="423"/>
      <c r="G9" s="423"/>
      <c r="H9" s="423"/>
      <c r="I9" s="423"/>
      <c r="J9" s="423"/>
      <c r="K9" s="423"/>
      <c r="L9" s="423"/>
      <c r="M9" s="423"/>
      <c r="N9" s="423"/>
      <c r="O9" s="423"/>
      <c r="P9" s="423"/>
      <c r="Q9" s="423"/>
      <c r="R9" s="423"/>
      <c r="S9" s="423"/>
      <c r="T9" s="423"/>
      <c r="U9" s="423">
        <v>0.10958927436868578</v>
      </c>
      <c r="V9" s="423">
        <v>0.10694888016351893</v>
      </c>
      <c r="W9" s="423">
        <v>0.10456262459909538</v>
      </c>
      <c r="X9" s="423">
        <v>0.10221797030734128</v>
      </c>
      <c r="Y9" s="423">
        <v>9.9298326648476196E-2</v>
      </c>
      <c r="Z9" s="423">
        <v>9.639687861424566E-2</v>
      </c>
      <c r="AA9" s="423">
        <v>9.6240410756828626E-2</v>
      </c>
      <c r="AB9" s="423">
        <v>9.5871054185803106E-2</v>
      </c>
      <c r="AC9" s="423">
        <v>9.5515589359477099E-2</v>
      </c>
      <c r="AD9" s="423">
        <v>9.5163350814585115E-2</v>
      </c>
      <c r="AE9" s="423">
        <v>9.4819204386574998E-2</v>
      </c>
      <c r="AF9" s="423">
        <v>9.4590550915643265E-2</v>
      </c>
      <c r="AG9" s="423">
        <v>9.3992055419804502E-2</v>
      </c>
      <c r="AH9" s="423">
        <v>9.3332569968701831E-2</v>
      </c>
      <c r="AI9" s="423">
        <v>9.2773798684837608E-2</v>
      </c>
      <c r="AJ9" s="423">
        <v>9.2256891662902921E-2</v>
      </c>
      <c r="AK9" s="423">
        <v>9.2081788308509979E-2</v>
      </c>
      <c r="AL9" s="423">
        <v>9.1908402996575461E-2</v>
      </c>
      <c r="AM9" s="423">
        <v>9.1772799661556867E-2</v>
      </c>
      <c r="AN9" s="423">
        <v>9.167020177448551E-2</v>
      </c>
      <c r="AO9" s="423">
        <v>9.1603726479450587E-2</v>
      </c>
      <c r="AP9" s="423">
        <v>9.154396754615883E-2</v>
      </c>
      <c r="AQ9" s="423">
        <v>9.1459554165143148E-2</v>
      </c>
      <c r="AR9" s="423">
        <v>9.1370339234321946E-2</v>
      </c>
      <c r="AS9" s="423">
        <v>9.1280229173558533E-2</v>
      </c>
      <c r="AT9" s="423">
        <v>9.1205612275354522E-2</v>
      </c>
      <c r="AU9" s="423">
        <v>9.1155216669837474E-2</v>
      </c>
      <c r="AV9" s="423">
        <v>9.1105424846321337E-2</v>
      </c>
      <c r="AW9" s="423">
        <v>9.1080817680350576E-2</v>
      </c>
      <c r="AX9" s="423">
        <v>9.1075896739250567E-2</v>
      </c>
      <c r="AY9" s="423">
        <v>9.1061138343469211E-2</v>
      </c>
      <c r="AZ9" s="423">
        <v>9.1031639251361721E-2</v>
      </c>
      <c r="BA9" s="423">
        <v>9.0992338569097539E-2</v>
      </c>
      <c r="BB9" s="423">
        <v>9.0972696084959101E-2</v>
      </c>
      <c r="BC9" s="423">
        <v>9.0962876806745543E-2</v>
      </c>
      <c r="BD9" s="423">
        <v>9.0943246102600045E-2</v>
      </c>
      <c r="BE9" s="423">
        <v>9.0908916401136464E-2</v>
      </c>
      <c r="BF9" s="423">
        <v>9.0869713818672662E-2</v>
      </c>
      <c r="BG9" s="423">
        <v>9.0830542573205206E-2</v>
      </c>
      <c r="BH9" s="423">
        <v>9.0781627431512552E-2</v>
      </c>
      <c r="BI9" s="423">
        <v>9.0718120306574571E-2</v>
      </c>
      <c r="BJ9" s="423">
        <v>9.0630345359257819E-2</v>
      </c>
      <c r="BK9" s="423">
        <v>9.0518445850999968E-2</v>
      </c>
      <c r="BL9" s="423">
        <v>9.0416490840287023E-2</v>
      </c>
      <c r="BM9" s="423">
        <v>9.0343774906535543E-2</v>
      </c>
      <c r="BN9" s="423">
        <v>9.0271167883318876E-2</v>
      </c>
      <c r="BO9" s="423">
        <v>9.0193844109925231E-2</v>
      </c>
      <c r="BP9" s="423">
        <v>9.0121461646064438E-2</v>
      </c>
      <c r="BQ9" s="423">
        <v>9.0078071219132222E-2</v>
      </c>
      <c r="BR9" s="423">
        <v>9.0053977473265059E-2</v>
      </c>
      <c r="BS9" s="423">
        <v>9.0020269824405225E-2</v>
      </c>
      <c r="BT9" s="423">
        <v>8.9986585754394346E-2</v>
      </c>
      <c r="BU9" s="423">
        <v>8.9962537728399572E-2</v>
      </c>
      <c r="BV9" s="508">
        <v>8.9952920441459097E-2</v>
      </c>
    </row>
    <row r="10" spans="1:74">
      <c r="B10" s="1227" t="s">
        <v>319</v>
      </c>
      <c r="C10" s="862" t="s">
        <v>138</v>
      </c>
      <c r="D10" s="851"/>
      <c r="E10" s="852"/>
      <c r="F10" s="852">
        <v>0.26248538446017339</v>
      </c>
      <c r="G10" s="852">
        <v>0.26951578345507987</v>
      </c>
      <c r="H10" s="852">
        <v>0.27212562743735536</v>
      </c>
      <c r="I10" s="852">
        <v>0.27250181042459742</v>
      </c>
      <c r="J10" s="852">
        <v>0.27431122940538749</v>
      </c>
      <c r="K10" s="852">
        <v>0.27763881179182542</v>
      </c>
      <c r="L10" s="852">
        <v>0.27711855809144798</v>
      </c>
      <c r="M10" s="852">
        <v>0.28247478190999842</v>
      </c>
      <c r="N10" s="852">
        <v>0.27865961870998696</v>
      </c>
      <c r="O10" s="852">
        <v>0.28669800769682069</v>
      </c>
      <c r="P10" s="852">
        <v>0.29227245570768234</v>
      </c>
      <c r="Q10" s="852">
        <v>0.30429440208990033</v>
      </c>
      <c r="R10" s="852">
        <v>0.3096980947946591</v>
      </c>
      <c r="S10" s="852">
        <v>0.31104977169423698</v>
      </c>
      <c r="T10" s="852">
        <v>0.31219445636662652</v>
      </c>
      <c r="U10" s="852">
        <v>0.31137799592795229</v>
      </c>
      <c r="V10" s="852"/>
      <c r="W10" s="852"/>
      <c r="X10" s="852"/>
      <c r="Y10" s="852"/>
      <c r="Z10" s="852"/>
      <c r="AA10" s="852"/>
      <c r="AB10" s="852"/>
      <c r="AC10" s="852"/>
      <c r="AD10" s="852"/>
      <c r="AE10" s="852"/>
      <c r="AF10" s="852"/>
      <c r="AG10" s="852"/>
      <c r="AH10" s="852"/>
      <c r="AI10" s="852"/>
      <c r="AJ10" s="852"/>
      <c r="AK10" s="852"/>
      <c r="AL10" s="852"/>
      <c r="AM10" s="852"/>
      <c r="AN10" s="852"/>
      <c r="AO10" s="852"/>
      <c r="AP10" s="852"/>
      <c r="AQ10" s="852"/>
      <c r="AR10" s="852"/>
      <c r="AS10" s="852"/>
      <c r="AT10" s="852"/>
      <c r="AU10" s="852"/>
      <c r="AV10" s="852"/>
      <c r="AW10" s="852"/>
      <c r="AX10" s="852"/>
      <c r="AY10" s="852"/>
      <c r="AZ10" s="852"/>
      <c r="BA10" s="852"/>
      <c r="BB10" s="852"/>
      <c r="BC10" s="852"/>
      <c r="BD10" s="852"/>
      <c r="BE10" s="852"/>
      <c r="BF10" s="852"/>
      <c r="BG10" s="852"/>
      <c r="BH10" s="852"/>
      <c r="BI10" s="852"/>
      <c r="BJ10" s="852"/>
      <c r="BK10" s="852"/>
      <c r="BL10" s="853"/>
      <c r="BM10" s="853"/>
      <c r="BN10" s="853"/>
      <c r="BO10" s="853"/>
      <c r="BP10" s="853"/>
      <c r="BQ10" s="853"/>
      <c r="BR10" s="853"/>
      <c r="BS10" s="853"/>
      <c r="BT10" s="853"/>
      <c r="BU10" s="853"/>
      <c r="BV10" s="854"/>
    </row>
    <row r="11" spans="1:74">
      <c r="B11" s="1228"/>
      <c r="C11" s="162">
        <v>1.7999999999999999E-2</v>
      </c>
      <c r="D11" s="173"/>
      <c r="E11" s="174"/>
      <c r="F11" s="174"/>
      <c r="G11" s="174"/>
      <c r="H11" s="174"/>
      <c r="I11" s="174"/>
      <c r="J11" s="174"/>
      <c r="K11" s="174"/>
      <c r="L11" s="174"/>
      <c r="M11" s="174"/>
      <c r="N11" s="174"/>
      <c r="O11" s="174"/>
      <c r="P11" s="174"/>
      <c r="Q11" s="174"/>
      <c r="R11" s="174"/>
      <c r="S11" s="174"/>
      <c r="T11" s="174"/>
      <c r="U11" s="174">
        <v>0.31137799592795229</v>
      </c>
      <c r="V11" s="174">
        <v>0.30887107472319136</v>
      </c>
      <c r="W11" s="174">
        <v>0.30902363936556576</v>
      </c>
      <c r="X11" s="174">
        <v>0.30780419600200076</v>
      </c>
      <c r="Y11" s="174">
        <v>0.30624149927662986</v>
      </c>
      <c r="Z11" s="174">
        <v>0.30497700213302292</v>
      </c>
      <c r="AA11" s="174">
        <v>0.30399579656197423</v>
      </c>
      <c r="AB11" s="174">
        <v>0.30318411325316669</v>
      </c>
      <c r="AC11" s="174">
        <v>0.30231072559788619</v>
      </c>
      <c r="AD11" s="174">
        <v>0.3016805751188435</v>
      </c>
      <c r="AE11" s="174">
        <v>0.3009845188307127</v>
      </c>
      <c r="AF11" s="174">
        <v>0.30080625371984293</v>
      </c>
      <c r="AG11" s="174">
        <v>0.30036286487783143</v>
      </c>
      <c r="AH11" s="174">
        <v>0.29989770777370561</v>
      </c>
      <c r="AI11" s="174">
        <v>0.29928583530305036</v>
      </c>
      <c r="AJ11" s="174">
        <v>0.29873435076970012</v>
      </c>
      <c r="AK11" s="174">
        <v>0.29846647604764553</v>
      </c>
      <c r="AL11" s="174">
        <v>0.29812416239966699</v>
      </c>
      <c r="AM11" s="174">
        <v>0.29783416022273246</v>
      </c>
      <c r="AN11" s="174">
        <v>0.29764680743351513</v>
      </c>
      <c r="AO11" s="174">
        <v>0.29736094115854977</v>
      </c>
      <c r="AP11" s="174">
        <v>0.29712666233399487</v>
      </c>
      <c r="AQ11" s="174">
        <v>0.29672976747500396</v>
      </c>
      <c r="AR11" s="174">
        <v>0.29651538732078336</v>
      </c>
      <c r="AS11" s="174">
        <v>0.29632067890214242</v>
      </c>
      <c r="AT11" s="174">
        <v>0.29604734430777785</v>
      </c>
      <c r="AU11" s="174">
        <v>0.29595375941938601</v>
      </c>
      <c r="AV11" s="174">
        <v>0.29554636779680998</v>
      </c>
      <c r="AW11" s="174">
        <v>0.29521549429519051</v>
      </c>
      <c r="AX11" s="174">
        <v>0.2949240602955322</v>
      </c>
      <c r="AY11" s="174">
        <v>0.29463736563272785</v>
      </c>
      <c r="AZ11" s="174">
        <v>0.29428925109252135</v>
      </c>
      <c r="BA11" s="174">
        <v>0.29385774833722383</v>
      </c>
      <c r="BB11" s="174">
        <v>0.293694758093825</v>
      </c>
      <c r="BC11" s="174">
        <v>0.29340115985149623</v>
      </c>
      <c r="BD11" s="174">
        <v>0.29322798120326699</v>
      </c>
      <c r="BE11" s="174">
        <v>0.29290102441432431</v>
      </c>
      <c r="BF11" s="174">
        <v>0.29262141323390217</v>
      </c>
      <c r="BG11" s="174">
        <v>0.29235528725947429</v>
      </c>
      <c r="BH11" s="174">
        <v>0.29212759485813594</v>
      </c>
      <c r="BI11" s="174">
        <v>0.29182530339770096</v>
      </c>
      <c r="BJ11" s="174">
        <v>0.29166647306931126</v>
      </c>
      <c r="BK11" s="174">
        <v>0.29137389409861225</v>
      </c>
      <c r="BL11" s="407">
        <v>0.29113630015657033</v>
      </c>
      <c r="BM11" s="407">
        <v>0.29092682709900841</v>
      </c>
      <c r="BN11" s="407">
        <v>0.29074696179238074</v>
      </c>
      <c r="BO11" s="407">
        <v>0.29056913346132862</v>
      </c>
      <c r="BP11" s="407">
        <v>0.29035404757537164</v>
      </c>
      <c r="BQ11" s="407">
        <v>0.29019253195399985</v>
      </c>
      <c r="BR11" s="407">
        <v>0.29003483225893428</v>
      </c>
      <c r="BS11" s="407">
        <v>0.28988145131245585</v>
      </c>
      <c r="BT11" s="407">
        <v>0.28972945826088675</v>
      </c>
      <c r="BU11" s="407">
        <v>0.28957811826347696</v>
      </c>
      <c r="BV11" s="175">
        <v>0.28943764802634331</v>
      </c>
    </row>
    <row r="12" spans="1:74">
      <c r="B12" s="1228"/>
      <c r="C12" s="162">
        <v>1.4999999999999999E-2</v>
      </c>
      <c r="D12" s="173"/>
      <c r="E12" s="174"/>
      <c r="F12" s="174"/>
      <c r="G12" s="174"/>
      <c r="H12" s="174"/>
      <c r="I12" s="174"/>
      <c r="J12" s="174"/>
      <c r="K12" s="174"/>
      <c r="L12" s="174"/>
      <c r="M12" s="174"/>
      <c r="N12" s="174"/>
      <c r="O12" s="174"/>
      <c r="P12" s="174"/>
      <c r="Q12" s="174"/>
      <c r="R12" s="174"/>
      <c r="S12" s="174"/>
      <c r="T12" s="174"/>
      <c r="U12" s="174">
        <v>0.31132167604291611</v>
      </c>
      <c r="V12" s="174">
        <v>0.30881568780906865</v>
      </c>
      <c r="W12" s="174">
        <v>0.30896999663939539</v>
      </c>
      <c r="X12" s="174">
        <v>0.30775232542824443</v>
      </c>
      <c r="Y12" s="174">
        <v>0.30619075749311486</v>
      </c>
      <c r="Z12" s="174">
        <v>0.30493538435012246</v>
      </c>
      <c r="AA12" s="174">
        <v>0.3039839144725523</v>
      </c>
      <c r="AB12" s="174">
        <v>0.30320008179433044</v>
      </c>
      <c r="AC12" s="174">
        <v>0.3023512165719634</v>
      </c>
      <c r="AD12" s="174">
        <v>0.30171186897363766</v>
      </c>
      <c r="AE12" s="174">
        <v>0.30102574671565085</v>
      </c>
      <c r="AF12" s="174">
        <v>0.30084658060454089</v>
      </c>
      <c r="AG12" s="174">
        <v>0.30039174084757342</v>
      </c>
      <c r="AH12" s="174">
        <v>0.29994125926832255</v>
      </c>
      <c r="AI12" s="174">
        <v>0.29934348224145202</v>
      </c>
      <c r="AJ12" s="174">
        <v>0.29881344019989581</v>
      </c>
      <c r="AK12" s="174">
        <v>0.29856758335159428</v>
      </c>
      <c r="AL12" s="174">
        <v>0.29823217034131261</v>
      </c>
      <c r="AM12" s="174">
        <v>0.29794141909605809</v>
      </c>
      <c r="AN12" s="174">
        <v>0.29775456793681915</v>
      </c>
      <c r="AO12" s="174">
        <v>0.29746696270391465</v>
      </c>
      <c r="AP12" s="174">
        <v>0.2972289747043923</v>
      </c>
      <c r="AQ12" s="174">
        <v>0.29683181854138435</v>
      </c>
      <c r="AR12" s="174">
        <v>0.29661858113389561</v>
      </c>
      <c r="AS12" s="174">
        <v>0.29642627111116548</v>
      </c>
      <c r="AT12" s="174">
        <v>0.29614404035825737</v>
      </c>
      <c r="AU12" s="174">
        <v>0.29605629766685582</v>
      </c>
      <c r="AV12" s="174">
        <v>0.29566210403048609</v>
      </c>
      <c r="AW12" s="174">
        <v>0.295339579328803</v>
      </c>
      <c r="AX12" s="174">
        <v>0.29505320139239133</v>
      </c>
      <c r="AY12" s="174">
        <v>0.29478129723346363</v>
      </c>
      <c r="AZ12" s="174">
        <v>0.29443947278742566</v>
      </c>
      <c r="BA12" s="174">
        <v>0.29400974099977822</v>
      </c>
      <c r="BB12" s="174">
        <v>0.29385337880041451</v>
      </c>
      <c r="BC12" s="174">
        <v>0.29357087630991979</v>
      </c>
      <c r="BD12" s="174">
        <v>0.29341011480811929</v>
      </c>
      <c r="BE12" s="174">
        <v>0.29309653098184779</v>
      </c>
      <c r="BF12" s="174">
        <v>0.29283846678393921</v>
      </c>
      <c r="BG12" s="174">
        <v>0.29259002188035549</v>
      </c>
      <c r="BH12" s="174">
        <v>0.2923877808810349</v>
      </c>
      <c r="BI12" s="174">
        <v>0.29210783623474895</v>
      </c>
      <c r="BJ12" s="174">
        <v>0.29197298641423425</v>
      </c>
      <c r="BK12" s="174">
        <v>0.29170636117442994</v>
      </c>
      <c r="BL12" s="407">
        <v>0.29144116108073176</v>
      </c>
      <c r="BM12" s="407">
        <v>0.29125217765624906</v>
      </c>
      <c r="BN12" s="407">
        <v>0.29108939046404203</v>
      </c>
      <c r="BO12" s="407">
        <v>0.29092746186740204</v>
      </c>
      <c r="BP12" s="407">
        <v>0.29072919097331229</v>
      </c>
      <c r="BQ12" s="407">
        <v>0.29058192913672781</v>
      </c>
      <c r="BR12" s="407">
        <v>0.29045303374662823</v>
      </c>
      <c r="BS12" s="407">
        <v>0.29032376189171416</v>
      </c>
      <c r="BT12" s="407">
        <v>0.29019856817448025</v>
      </c>
      <c r="BU12" s="407">
        <v>0.29006994857675578</v>
      </c>
      <c r="BV12" s="175">
        <v>0.28994419361034485</v>
      </c>
    </row>
    <row r="13" spans="1:74">
      <c r="B13" s="1228"/>
      <c r="C13" s="162">
        <v>1.2999999999999999E-2</v>
      </c>
      <c r="D13" s="173"/>
      <c r="E13" s="174"/>
      <c r="F13" s="174"/>
      <c r="G13" s="174"/>
      <c r="H13" s="174"/>
      <c r="I13" s="174"/>
      <c r="J13" s="174"/>
      <c r="K13" s="174"/>
      <c r="L13" s="174"/>
      <c r="M13" s="174"/>
      <c r="N13" s="174"/>
      <c r="O13" s="174"/>
      <c r="P13" s="174"/>
      <c r="Q13" s="174"/>
      <c r="R13" s="174"/>
      <c r="S13" s="174"/>
      <c r="T13" s="174"/>
      <c r="U13" s="174">
        <v>0.31132165682424467</v>
      </c>
      <c r="V13" s="174">
        <v>0.30881566890876544</v>
      </c>
      <c r="W13" s="174">
        <v>0.30896997833428114</v>
      </c>
      <c r="X13" s="174">
        <v>0.30775230772786183</v>
      </c>
      <c r="Y13" s="174">
        <v>0.30619052984917516</v>
      </c>
      <c r="Z13" s="174">
        <v>0.30492150220493713</v>
      </c>
      <c r="AA13" s="174">
        <v>0.30396130577692881</v>
      </c>
      <c r="AB13" s="174">
        <v>0.30318321669956871</v>
      </c>
      <c r="AC13" s="174">
        <v>0.30233764393572043</v>
      </c>
      <c r="AD13" s="174">
        <v>0.30168869168774692</v>
      </c>
      <c r="AE13" s="174">
        <v>0.30100040058857092</v>
      </c>
      <c r="AF13" s="174">
        <v>0.30081567535589726</v>
      </c>
      <c r="AG13" s="174">
        <v>0.30037599678255694</v>
      </c>
      <c r="AH13" s="174">
        <v>0.29993987711882131</v>
      </c>
      <c r="AI13" s="174">
        <v>0.29936419629538796</v>
      </c>
      <c r="AJ13" s="174">
        <v>0.29885511304864493</v>
      </c>
      <c r="AK13" s="174">
        <v>0.29862591728553362</v>
      </c>
      <c r="AL13" s="174">
        <v>0.29831096802353585</v>
      </c>
      <c r="AM13" s="174">
        <v>0.29804359837896804</v>
      </c>
      <c r="AN13" s="174">
        <v>0.29788040185862125</v>
      </c>
      <c r="AO13" s="174">
        <v>0.29761395257750489</v>
      </c>
      <c r="AP13" s="174">
        <v>0.29739595178594358</v>
      </c>
      <c r="AQ13" s="174">
        <v>0.29701871503881966</v>
      </c>
      <c r="AR13" s="174">
        <v>0.29682346516801306</v>
      </c>
      <c r="AS13" s="174">
        <v>0.29664899276106371</v>
      </c>
      <c r="AT13" s="174">
        <v>0.29638827882228863</v>
      </c>
      <c r="AU13" s="174">
        <v>0.2963089936722223</v>
      </c>
      <c r="AV13" s="174">
        <v>0.29594756935329536</v>
      </c>
      <c r="AW13" s="174">
        <v>0.29565454496228827</v>
      </c>
      <c r="AX13" s="174">
        <v>0.29539735710123605</v>
      </c>
      <c r="AY13" s="174">
        <v>0.29514162314389059</v>
      </c>
      <c r="AZ13" s="174">
        <v>0.294820335077561</v>
      </c>
      <c r="BA13" s="174">
        <v>0.29441276013951279</v>
      </c>
      <c r="BB13" s="174">
        <v>0.29428489939126845</v>
      </c>
      <c r="BC13" s="174">
        <v>0.29402084571510567</v>
      </c>
      <c r="BD13" s="174">
        <v>0.29388997103682429</v>
      </c>
      <c r="BE13" s="174">
        <v>0.29359257589348287</v>
      </c>
      <c r="BF13" s="174">
        <v>0.2933512392037349</v>
      </c>
      <c r="BG13" s="174">
        <v>0.29313094832259134</v>
      </c>
      <c r="BH13" s="174">
        <v>0.29294860300033598</v>
      </c>
      <c r="BI13" s="174">
        <v>0.29268524686170205</v>
      </c>
      <c r="BJ13" s="174">
        <v>0.29256224011779736</v>
      </c>
      <c r="BK13" s="174">
        <v>0.2923165276039314</v>
      </c>
      <c r="BL13" s="407">
        <v>0.29211510968164683</v>
      </c>
      <c r="BM13" s="407">
        <v>0.29194244799551666</v>
      </c>
      <c r="BN13" s="407">
        <v>0.29180034010095751</v>
      </c>
      <c r="BO13" s="407">
        <v>0.29165592921743672</v>
      </c>
      <c r="BP13" s="407">
        <v>0.29147696248009025</v>
      </c>
      <c r="BQ13" s="407">
        <v>0.29134564330139301</v>
      </c>
      <c r="BR13" s="407">
        <v>0.29122058407908485</v>
      </c>
      <c r="BS13" s="407">
        <v>0.29110278643785781</v>
      </c>
      <c r="BT13" s="407">
        <v>0.29099335565116197</v>
      </c>
      <c r="BU13" s="407">
        <v>0.29087726650172391</v>
      </c>
      <c r="BV13" s="175">
        <v>0.29075894415114989</v>
      </c>
    </row>
    <row r="14" spans="1:74" ht="15.75" thickBot="1">
      <c r="B14" s="1229"/>
      <c r="C14" s="165">
        <v>0.01</v>
      </c>
      <c r="D14" s="176"/>
      <c r="E14" s="177"/>
      <c r="F14" s="177"/>
      <c r="G14" s="177"/>
      <c r="H14" s="177"/>
      <c r="I14" s="177"/>
      <c r="J14" s="177"/>
      <c r="K14" s="177"/>
      <c r="L14" s="177"/>
      <c r="M14" s="177"/>
      <c r="N14" s="177"/>
      <c r="O14" s="177"/>
      <c r="P14" s="177"/>
      <c r="Q14" s="177"/>
      <c r="R14" s="177"/>
      <c r="S14" s="177"/>
      <c r="T14" s="177"/>
      <c r="U14" s="177">
        <v>0.31137799592795229</v>
      </c>
      <c r="V14" s="177">
        <v>0.30887107472319136</v>
      </c>
      <c r="W14" s="177">
        <v>0.30902363936556576</v>
      </c>
      <c r="X14" s="177">
        <v>0.30780419600200076</v>
      </c>
      <c r="Y14" s="177">
        <v>0.30623976231573069</v>
      </c>
      <c r="Z14" s="177">
        <v>0.30492388218326694</v>
      </c>
      <c r="AA14" s="177">
        <v>0.30393669313151767</v>
      </c>
      <c r="AB14" s="177">
        <v>0.30314638127411886</v>
      </c>
      <c r="AC14" s="177">
        <v>0.30229089694878791</v>
      </c>
      <c r="AD14" s="177">
        <v>0.30160610175584979</v>
      </c>
      <c r="AE14" s="177">
        <v>0.30091497645680015</v>
      </c>
      <c r="AF14" s="177">
        <v>0.3007336847003752</v>
      </c>
      <c r="AG14" s="177">
        <v>0.30030499879560202</v>
      </c>
      <c r="AH14" s="177">
        <v>0.29988854766401379</v>
      </c>
      <c r="AI14" s="177">
        <v>0.29935029303565752</v>
      </c>
      <c r="AJ14" s="177">
        <v>0.29887877984190669</v>
      </c>
      <c r="AK14" s="177">
        <v>0.29868527152294261</v>
      </c>
      <c r="AL14" s="177">
        <v>0.29840794261104658</v>
      </c>
      <c r="AM14" s="177">
        <v>0.29818071141740338</v>
      </c>
      <c r="AN14" s="177">
        <v>0.29805953893893389</v>
      </c>
      <c r="AO14" s="177">
        <v>0.29783564137025365</v>
      </c>
      <c r="AP14" s="177">
        <v>0.29765472564037349</v>
      </c>
      <c r="AQ14" s="177">
        <v>0.29731512928761028</v>
      </c>
      <c r="AR14" s="177">
        <v>0.29715654072442449</v>
      </c>
      <c r="AS14" s="177">
        <v>0.2970172359976338</v>
      </c>
      <c r="AT14" s="177">
        <v>0.29679073220032204</v>
      </c>
      <c r="AU14" s="177">
        <v>0.29674434939899391</v>
      </c>
      <c r="AV14" s="177">
        <v>0.29643683874814197</v>
      </c>
      <c r="AW14" s="177">
        <v>0.29620155307072865</v>
      </c>
      <c r="AX14" s="177">
        <v>0.29600367675944406</v>
      </c>
      <c r="AY14" s="177">
        <v>0.29580606286545968</v>
      </c>
      <c r="AZ14" s="177">
        <v>0.29553709316286869</v>
      </c>
      <c r="BA14" s="177">
        <v>0.29518897419895263</v>
      </c>
      <c r="BB14" s="177">
        <v>0.29510591539180203</v>
      </c>
      <c r="BC14" s="177">
        <v>0.29488522324114486</v>
      </c>
      <c r="BD14" s="177">
        <v>0.29477783563890914</v>
      </c>
      <c r="BE14" s="177">
        <v>0.29451435612753185</v>
      </c>
      <c r="BF14" s="177">
        <v>0.29429829560365456</v>
      </c>
      <c r="BG14" s="177">
        <v>0.29410051656817543</v>
      </c>
      <c r="BH14" s="177">
        <v>0.29393397700743029</v>
      </c>
      <c r="BI14" s="177">
        <v>0.2936810776684024</v>
      </c>
      <c r="BJ14" s="177">
        <v>0.29357190953731532</v>
      </c>
      <c r="BK14" s="177">
        <v>0.29333427956991953</v>
      </c>
      <c r="BL14" s="409">
        <v>0.29314570264263162</v>
      </c>
      <c r="BM14" s="409">
        <v>0.29299268862812339</v>
      </c>
      <c r="BN14" s="409">
        <v>0.29287015028096131</v>
      </c>
      <c r="BO14" s="409">
        <v>0.2927540718663259</v>
      </c>
      <c r="BP14" s="409">
        <v>0.29259600937103164</v>
      </c>
      <c r="BQ14" s="409">
        <v>0.2924877363137533</v>
      </c>
      <c r="BR14" s="409">
        <v>0.29238782456167361</v>
      </c>
      <c r="BS14" s="409">
        <v>0.29229360184990433</v>
      </c>
      <c r="BT14" s="409">
        <v>0.29220711219787449</v>
      </c>
      <c r="BU14" s="409">
        <v>0.29211518223813171</v>
      </c>
      <c r="BV14" s="178">
        <v>0.29201508024099199</v>
      </c>
    </row>
    <row r="16" spans="1:74">
      <c r="R16" s="183"/>
      <c r="S16" s="498"/>
      <c r="T16" s="183"/>
      <c r="U16" s="183"/>
    </row>
    <row r="17" spans="18:74">
      <c r="R17" s="183"/>
      <c r="T17" s="183"/>
    </row>
    <row r="24" spans="18:74">
      <c r="V24" s="107"/>
    </row>
    <row r="25" spans="18:74">
      <c r="V25" s="107"/>
      <c r="BV25" s="499"/>
    </row>
    <row r="26" spans="18:74">
      <c r="V26" s="107"/>
      <c r="BV26" s="499"/>
    </row>
    <row r="27" spans="18:74">
      <c r="V27" s="107"/>
      <c r="BV27" s="499"/>
    </row>
    <row r="28" spans="18:74">
      <c r="V28" s="107"/>
      <c r="BV28" s="499"/>
    </row>
    <row r="29" spans="18:74">
      <c r="V29" s="107"/>
      <c r="BV29" s="499"/>
    </row>
    <row r="30" spans="18:74">
      <c r="V30" s="107"/>
    </row>
    <row r="31" spans="18:74">
      <c r="V31" s="107"/>
    </row>
    <row r="32" spans="18:74">
      <c r="V32" s="107"/>
    </row>
    <row r="33" spans="1:74">
      <c r="V33" s="107"/>
    </row>
    <row r="34" spans="1:74">
      <c r="V34" s="107"/>
    </row>
    <row r="35" spans="1:74">
      <c r="V35" s="107"/>
    </row>
    <row r="36" spans="1:74">
      <c r="V36" s="107"/>
    </row>
    <row r="37" spans="1:74">
      <c r="V37" s="107"/>
    </row>
    <row r="38" spans="1:74">
      <c r="V38" s="107"/>
    </row>
    <row r="39" spans="1:74">
      <c r="V39" s="107"/>
    </row>
    <row r="40" spans="1:74">
      <c r="V40" s="107"/>
    </row>
    <row r="41" spans="1:74">
      <c r="V41" s="107"/>
    </row>
    <row r="42" spans="1:74">
      <c r="V42" s="107"/>
    </row>
    <row r="45" spans="1:74" ht="18.75">
      <c r="A45" s="500" t="s">
        <v>249</v>
      </c>
    </row>
    <row r="46" spans="1:74" ht="15.75" thickBot="1"/>
    <row r="47" spans="1:74" s="405" customFormat="1" ht="15.75" thickBot="1">
      <c r="B47" s="847" t="s">
        <v>33</v>
      </c>
      <c r="C47" s="849"/>
      <c r="D47" s="847">
        <v>2000</v>
      </c>
      <c r="E47" s="848">
        <v>2001</v>
      </c>
      <c r="F47" s="848">
        <v>2002</v>
      </c>
      <c r="G47" s="848">
        <v>2003</v>
      </c>
      <c r="H47" s="848">
        <v>2004</v>
      </c>
      <c r="I47" s="848">
        <v>2005</v>
      </c>
      <c r="J47" s="848">
        <v>2006</v>
      </c>
      <c r="K47" s="848">
        <v>2007</v>
      </c>
      <c r="L47" s="848">
        <v>2008</v>
      </c>
      <c r="M47" s="848">
        <v>2009</v>
      </c>
      <c r="N47" s="848">
        <v>2010</v>
      </c>
      <c r="O47" s="848">
        <v>2011</v>
      </c>
      <c r="P47" s="848">
        <v>2012</v>
      </c>
      <c r="Q47" s="848">
        <v>2013</v>
      </c>
      <c r="R47" s="848">
        <v>2014</v>
      </c>
      <c r="S47" s="848">
        <v>2015</v>
      </c>
      <c r="T47" s="848">
        <v>2016</v>
      </c>
      <c r="U47" s="848">
        <v>2017</v>
      </c>
      <c r="V47" s="848">
        <v>2018</v>
      </c>
      <c r="W47" s="848">
        <v>2019</v>
      </c>
      <c r="X47" s="848">
        <v>2020</v>
      </c>
      <c r="Y47" s="848">
        <v>2021</v>
      </c>
      <c r="Z47" s="848">
        <v>2022</v>
      </c>
      <c r="AA47" s="848">
        <v>2023</v>
      </c>
      <c r="AB47" s="848">
        <v>2024</v>
      </c>
      <c r="AC47" s="848">
        <v>2025</v>
      </c>
      <c r="AD47" s="848">
        <v>2026</v>
      </c>
      <c r="AE47" s="848">
        <v>2027</v>
      </c>
      <c r="AF47" s="848">
        <v>2028</v>
      </c>
      <c r="AG47" s="848">
        <v>2029</v>
      </c>
      <c r="AH47" s="848">
        <v>2030</v>
      </c>
      <c r="AI47" s="848">
        <v>2031</v>
      </c>
      <c r="AJ47" s="848">
        <v>2032</v>
      </c>
      <c r="AK47" s="848">
        <v>2033</v>
      </c>
      <c r="AL47" s="848">
        <v>2034</v>
      </c>
      <c r="AM47" s="848">
        <v>2035</v>
      </c>
      <c r="AN47" s="848">
        <v>2036</v>
      </c>
      <c r="AO47" s="848">
        <v>2037</v>
      </c>
      <c r="AP47" s="848">
        <v>2038</v>
      </c>
      <c r="AQ47" s="848">
        <v>2039</v>
      </c>
      <c r="AR47" s="848">
        <v>2040</v>
      </c>
      <c r="AS47" s="848">
        <v>2041</v>
      </c>
      <c r="AT47" s="848">
        <v>2042</v>
      </c>
      <c r="AU47" s="848">
        <v>2043</v>
      </c>
      <c r="AV47" s="848">
        <v>2044</v>
      </c>
      <c r="AW47" s="848">
        <v>2045</v>
      </c>
      <c r="AX47" s="848">
        <v>2046</v>
      </c>
      <c r="AY47" s="848">
        <v>2047</v>
      </c>
      <c r="AZ47" s="848">
        <v>2048</v>
      </c>
      <c r="BA47" s="848">
        <v>2049</v>
      </c>
      <c r="BB47" s="848">
        <v>2050</v>
      </c>
      <c r="BC47" s="848">
        <v>2051</v>
      </c>
      <c r="BD47" s="848">
        <v>2052</v>
      </c>
      <c r="BE47" s="848">
        <v>2053</v>
      </c>
      <c r="BF47" s="848">
        <v>2054</v>
      </c>
      <c r="BG47" s="848">
        <v>2055</v>
      </c>
      <c r="BH47" s="848">
        <v>2056</v>
      </c>
      <c r="BI47" s="848">
        <v>2057</v>
      </c>
      <c r="BJ47" s="848">
        <v>2058</v>
      </c>
      <c r="BK47" s="848">
        <v>2059</v>
      </c>
      <c r="BL47" s="848">
        <v>2060</v>
      </c>
      <c r="BM47" s="848">
        <v>2061</v>
      </c>
      <c r="BN47" s="848">
        <v>2062</v>
      </c>
      <c r="BO47" s="848">
        <v>2063</v>
      </c>
      <c r="BP47" s="848">
        <v>2064</v>
      </c>
      <c r="BQ47" s="848">
        <v>2065</v>
      </c>
      <c r="BR47" s="848">
        <v>2066</v>
      </c>
      <c r="BS47" s="848">
        <v>2067</v>
      </c>
      <c r="BT47" s="848">
        <v>2068</v>
      </c>
      <c r="BU47" s="848">
        <v>2069</v>
      </c>
      <c r="BV47" s="849">
        <v>2070</v>
      </c>
    </row>
    <row r="48" spans="1:74" s="405" customFormat="1">
      <c r="B48" s="1235" t="s">
        <v>250</v>
      </c>
      <c r="C48" s="415" t="s">
        <v>206</v>
      </c>
      <c r="D48" s="856"/>
      <c r="E48" s="857"/>
      <c r="F48" s="857"/>
      <c r="G48" s="857"/>
      <c r="H48" s="857"/>
      <c r="I48" s="857"/>
      <c r="J48" s="857"/>
      <c r="K48" s="857"/>
      <c r="L48" s="857"/>
      <c r="M48" s="857"/>
      <c r="N48" s="857"/>
      <c r="O48" s="857"/>
      <c r="P48" s="857"/>
      <c r="Q48" s="857"/>
      <c r="R48" s="857"/>
      <c r="S48" s="857"/>
      <c r="T48" s="857">
        <v>0.31226407418462465</v>
      </c>
      <c r="U48" s="857">
        <v>0.31145090364430122</v>
      </c>
      <c r="V48" s="857">
        <v>0.30887055965371618</v>
      </c>
      <c r="W48" s="857">
        <v>0.30902311793909298</v>
      </c>
      <c r="X48" s="857">
        <v>0.30780366963410821</v>
      </c>
      <c r="Y48" s="857">
        <v>0.30624097059894062</v>
      </c>
      <c r="Z48" s="857">
        <v>0.30500896848607956</v>
      </c>
      <c r="AA48" s="857">
        <v>0.30373973117046787</v>
      </c>
      <c r="AB48" s="857">
        <v>0.30324027226558453</v>
      </c>
      <c r="AC48" s="857">
        <v>0.30263937610606617</v>
      </c>
      <c r="AD48" s="857">
        <v>0.30151378627149411</v>
      </c>
      <c r="AE48" s="857">
        <v>0.30033348569163959</v>
      </c>
      <c r="AF48" s="857">
        <v>0.29940424675949373</v>
      </c>
      <c r="AG48" s="857">
        <v>0.29892363680199696</v>
      </c>
      <c r="AH48" s="857">
        <v>0.2984752462235063</v>
      </c>
      <c r="AI48" s="857">
        <v>0.29768757644617033</v>
      </c>
      <c r="AJ48" s="857">
        <v>0.2969551393362681</v>
      </c>
      <c r="AK48" s="857">
        <v>0.29668760321771398</v>
      </c>
      <c r="AL48" s="857">
        <v>0.29635969553176206</v>
      </c>
      <c r="AM48" s="857">
        <v>0.29608061541202818</v>
      </c>
      <c r="AN48" s="857">
        <v>0.29590184386021201</v>
      </c>
      <c r="AO48" s="857">
        <v>0.29562858159317235</v>
      </c>
      <c r="AP48" s="857">
        <v>0.29540929184702636</v>
      </c>
      <c r="AQ48" s="857">
        <v>0.29502302519723161</v>
      </c>
      <c r="AR48" s="857">
        <v>0.29481791178585859</v>
      </c>
      <c r="AS48" s="857">
        <v>0.29463418460272522</v>
      </c>
      <c r="AT48" s="857">
        <v>0.29436848657719134</v>
      </c>
      <c r="AU48" s="857">
        <v>0.29427931746569108</v>
      </c>
      <c r="AV48" s="857">
        <v>0.29389099588752343</v>
      </c>
      <c r="AW48" s="857">
        <v>0.29357341732597469</v>
      </c>
      <c r="AX48" s="857">
        <v>0.29329054682500066</v>
      </c>
      <c r="AY48" s="857">
        <v>0.29301013479089633</v>
      </c>
      <c r="AZ48" s="857">
        <v>0.29267855884487504</v>
      </c>
      <c r="BA48" s="857">
        <v>0.29227714290501305</v>
      </c>
      <c r="BB48" s="857">
        <v>0.29211218320839527</v>
      </c>
      <c r="BC48" s="857">
        <v>0.29182978318278952</v>
      </c>
      <c r="BD48" s="857">
        <v>0.29165768163760181</v>
      </c>
      <c r="BE48" s="857">
        <v>0.29134736783857285</v>
      </c>
      <c r="BF48" s="857">
        <v>0.29108468097732892</v>
      </c>
      <c r="BG48" s="857">
        <v>0.29082435142339197</v>
      </c>
      <c r="BH48" s="857">
        <v>0.29060428671418759</v>
      </c>
      <c r="BI48" s="857">
        <v>0.29031844612863861</v>
      </c>
      <c r="BJ48" s="857">
        <v>0.29015849065150717</v>
      </c>
      <c r="BK48" s="857">
        <v>0.28988178230883316</v>
      </c>
      <c r="BL48" s="910">
        <v>0.28964426410023947</v>
      </c>
      <c r="BM48" s="910">
        <v>0.28944364466028688</v>
      </c>
      <c r="BN48" s="910">
        <v>0.2892648170210913</v>
      </c>
      <c r="BO48" s="910">
        <v>0.28909990276975023</v>
      </c>
      <c r="BP48" s="910">
        <v>0.28889325585603276</v>
      </c>
      <c r="BQ48" s="910">
        <v>0.288744705688328</v>
      </c>
      <c r="BR48" s="910">
        <v>0.28859605920388726</v>
      </c>
      <c r="BS48" s="910">
        <v>0.28845385018217651</v>
      </c>
      <c r="BT48" s="910">
        <v>0.28830654406802347</v>
      </c>
      <c r="BU48" s="910">
        <v>0.28815329160831571</v>
      </c>
      <c r="BV48" s="903">
        <v>0.28801085923824105</v>
      </c>
    </row>
    <row r="49" spans="2:74" s="405" customFormat="1" ht="15.75" thickBot="1">
      <c r="B49" s="1233"/>
      <c r="C49" s="416" t="s">
        <v>207</v>
      </c>
      <c r="D49" s="422"/>
      <c r="E49" s="423"/>
      <c r="F49" s="423"/>
      <c r="G49" s="423"/>
      <c r="H49" s="423"/>
      <c r="I49" s="423"/>
      <c r="J49" s="423"/>
      <c r="K49" s="423"/>
      <c r="L49" s="423"/>
      <c r="M49" s="423"/>
      <c r="N49" s="423"/>
      <c r="O49" s="423"/>
      <c r="P49" s="423"/>
      <c r="Q49" s="423"/>
      <c r="R49" s="423"/>
      <c r="S49" s="423"/>
      <c r="T49" s="423">
        <v>0.31219445955524672</v>
      </c>
      <c r="U49" s="423">
        <v>0.31137768482772993</v>
      </c>
      <c r="V49" s="423">
        <v>0.30887055965371618</v>
      </c>
      <c r="W49" s="423">
        <v>0.30902311793909298</v>
      </c>
      <c r="X49" s="423">
        <v>0.30780366963410821</v>
      </c>
      <c r="Y49" s="423">
        <v>0.3062392336380414</v>
      </c>
      <c r="Z49" s="423">
        <v>0.30493636224333026</v>
      </c>
      <c r="AA49" s="423">
        <v>0.30389759660002014</v>
      </c>
      <c r="AB49" s="423">
        <v>0.3037168782136257</v>
      </c>
      <c r="AC49" s="423">
        <v>0.30341333255095743</v>
      </c>
      <c r="AD49" s="423">
        <v>0.30280490130386173</v>
      </c>
      <c r="AE49" s="423">
        <v>0.30214917918293749</v>
      </c>
      <c r="AF49" s="423">
        <v>0.30175720189272159</v>
      </c>
      <c r="AG49" s="423">
        <v>0.30181864529038654</v>
      </c>
      <c r="AH49" s="423">
        <v>0.30194017784079014</v>
      </c>
      <c r="AI49" s="423">
        <v>0.301629908938427</v>
      </c>
      <c r="AJ49" s="423">
        <v>0.30137298844818533</v>
      </c>
      <c r="AK49" s="423">
        <v>0.30117751592432962</v>
      </c>
      <c r="AL49" s="423">
        <v>0.30089573694497629</v>
      </c>
      <c r="AM49" s="423">
        <v>0.30065072516927632</v>
      </c>
      <c r="AN49" s="423">
        <v>0.30052317931146072</v>
      </c>
      <c r="AO49" s="423">
        <v>0.30030157509291983</v>
      </c>
      <c r="AP49" s="423">
        <v>0.30010844922599078</v>
      </c>
      <c r="AQ49" s="423">
        <v>0.29975167087470528</v>
      </c>
      <c r="AR49" s="423">
        <v>0.29958351792193494</v>
      </c>
      <c r="AS49" s="423">
        <v>0.29944881457287992</v>
      </c>
      <c r="AT49" s="423">
        <v>0.29919779229591603</v>
      </c>
      <c r="AU49" s="423">
        <v>0.29914759220234494</v>
      </c>
      <c r="AV49" s="423">
        <v>0.29882428996426907</v>
      </c>
      <c r="AW49" s="423">
        <v>0.29858268118937858</v>
      </c>
      <c r="AX49" s="423">
        <v>0.29835649470167597</v>
      </c>
      <c r="AY49" s="423">
        <v>0.29814442356816562</v>
      </c>
      <c r="AZ49" s="423">
        <v>0.29786747349496256</v>
      </c>
      <c r="BA49" s="423">
        <v>0.29751858306223622</v>
      </c>
      <c r="BB49" s="423">
        <v>0.29741672177337602</v>
      </c>
      <c r="BC49" s="423">
        <v>0.29718311481880932</v>
      </c>
      <c r="BD49" s="423">
        <v>0.29706058367825</v>
      </c>
      <c r="BE49" s="423">
        <v>0.29678434161118084</v>
      </c>
      <c r="BF49" s="423">
        <v>0.29656081677310026</v>
      </c>
      <c r="BG49" s="423">
        <v>0.29634561121950848</v>
      </c>
      <c r="BH49" s="423">
        <v>0.29617389648743297</v>
      </c>
      <c r="BI49" s="423">
        <v>0.29590729828644047</v>
      </c>
      <c r="BJ49" s="423">
        <v>0.29578091602301959</v>
      </c>
      <c r="BK49" s="423">
        <v>0.29552461624873111</v>
      </c>
      <c r="BL49" s="507">
        <v>0.29532396414596329</v>
      </c>
      <c r="BM49" s="507">
        <v>0.29516215547494162</v>
      </c>
      <c r="BN49" s="507">
        <v>0.29501723361436066</v>
      </c>
      <c r="BO49" s="507">
        <v>0.29490404292224665</v>
      </c>
      <c r="BP49" s="507">
        <v>0.29473519915373586</v>
      </c>
      <c r="BQ49" s="507">
        <v>0.29463247509556856</v>
      </c>
      <c r="BR49" s="507">
        <v>0.29451663371325931</v>
      </c>
      <c r="BS49" s="507">
        <v>0.2944119006155424</v>
      </c>
      <c r="BT49" s="507">
        <v>0.29431078333658484</v>
      </c>
      <c r="BU49" s="507">
        <v>0.29421610032292328</v>
      </c>
      <c r="BV49" s="508">
        <v>0.29409521731889793</v>
      </c>
    </row>
  </sheetData>
  <mergeCells count="3">
    <mergeCell ref="B5:B9"/>
    <mergeCell ref="B10:B14"/>
    <mergeCell ref="B48:B4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workbookViewId="0">
      <selection activeCell="A2" sqref="A2"/>
    </sheetView>
  </sheetViews>
  <sheetFormatPr baseColWidth="10" defaultRowHeight="15"/>
  <cols>
    <col min="2" max="3" width="24.28515625" customWidth="1"/>
    <col min="4" max="19" width="7.7109375" customWidth="1"/>
  </cols>
  <sheetData>
    <row r="1" spans="1:19" ht="15.75">
      <c r="A1" s="45" t="s">
        <v>320</v>
      </c>
      <c r="B1" s="33"/>
      <c r="C1" s="33"/>
      <c r="D1" s="33"/>
      <c r="E1" s="33"/>
      <c r="F1" s="33"/>
      <c r="G1" s="33"/>
      <c r="H1" s="33"/>
      <c r="I1" s="33"/>
      <c r="J1" s="33"/>
      <c r="K1" s="33"/>
      <c r="L1" s="33"/>
      <c r="M1" s="33"/>
      <c r="N1" s="33"/>
      <c r="O1" s="33"/>
      <c r="P1" s="33"/>
      <c r="Q1" s="33"/>
      <c r="R1" s="33"/>
      <c r="S1" s="33"/>
    </row>
    <row r="2" spans="1:19">
      <c r="A2" s="32"/>
      <c r="B2" s="33"/>
      <c r="C2" s="33"/>
      <c r="D2" s="33"/>
      <c r="E2" s="33"/>
      <c r="F2" s="33"/>
      <c r="G2" s="33"/>
      <c r="H2" s="33"/>
      <c r="I2" s="33"/>
      <c r="J2" s="33"/>
      <c r="K2" s="32"/>
      <c r="L2" s="32"/>
      <c r="M2" s="32"/>
      <c r="N2" s="32"/>
      <c r="O2" s="32"/>
      <c r="P2" s="32"/>
      <c r="Q2" s="32"/>
      <c r="R2" s="32"/>
      <c r="S2" s="32"/>
    </row>
    <row r="3" spans="1:19" ht="15.75" thickBot="1">
      <c r="A3" s="428"/>
      <c r="B3" s="33"/>
      <c r="C3" s="33"/>
      <c r="D3" s="33"/>
      <c r="E3" s="33"/>
      <c r="F3" s="33"/>
      <c r="G3" s="33"/>
      <c r="H3" s="33"/>
      <c r="I3" s="33"/>
      <c r="J3" s="33"/>
      <c r="K3" s="32"/>
      <c r="L3" s="32"/>
      <c r="M3" s="32"/>
      <c r="N3" s="32"/>
      <c r="O3" s="32"/>
      <c r="P3" s="32"/>
      <c r="Q3" s="32"/>
      <c r="R3" s="32"/>
      <c r="S3" s="32"/>
    </row>
    <row r="4" spans="1:19" ht="16.5" thickBot="1">
      <c r="A4" s="32"/>
      <c r="B4" s="911"/>
      <c r="C4" s="912"/>
      <c r="D4" s="1046">
        <v>2002</v>
      </c>
      <c r="E4" s="1047">
        <f>D4+1</f>
        <v>2003</v>
      </c>
      <c r="F4" s="1047">
        <f t="shared" ref="F4:M4" si="0">E4+1</f>
        <v>2004</v>
      </c>
      <c r="G4" s="1047">
        <f t="shared" si="0"/>
        <v>2005</v>
      </c>
      <c r="H4" s="1047">
        <f t="shared" si="0"/>
        <v>2006</v>
      </c>
      <c r="I4" s="1047">
        <f t="shared" si="0"/>
        <v>2007</v>
      </c>
      <c r="J4" s="1047">
        <f t="shared" si="0"/>
        <v>2008</v>
      </c>
      <c r="K4" s="1047">
        <f t="shared" si="0"/>
        <v>2009</v>
      </c>
      <c r="L4" s="1047">
        <f t="shared" si="0"/>
        <v>2010</v>
      </c>
      <c r="M4" s="1047">
        <f t="shared" si="0"/>
        <v>2011</v>
      </c>
      <c r="N4" s="1047">
        <f>M4+1</f>
        <v>2012</v>
      </c>
      <c r="O4" s="1047">
        <v>2013</v>
      </c>
      <c r="P4" s="1047">
        <v>2014</v>
      </c>
      <c r="Q4" s="1047">
        <v>2015</v>
      </c>
      <c r="R4" s="1047">
        <v>2016</v>
      </c>
      <c r="S4" s="1048">
        <v>2017</v>
      </c>
    </row>
    <row r="5" spans="1:19">
      <c r="A5" s="32"/>
      <c r="B5" s="1236" t="s">
        <v>209</v>
      </c>
      <c r="C5" s="913" t="s">
        <v>54</v>
      </c>
      <c r="D5" s="914">
        <v>2.7018416178611012E-3</v>
      </c>
      <c r="E5" s="915">
        <v>4.5956945232301233E-3</v>
      </c>
      <c r="F5" s="915">
        <v>3.9095680690328181E-3</v>
      </c>
      <c r="G5" s="915">
        <v>1.5309334652850886E-3</v>
      </c>
      <c r="H5" s="915">
        <v>1.7210619467957432E-3</v>
      </c>
      <c r="I5" s="915">
        <v>6.4736764513661008E-4</v>
      </c>
      <c r="J5" s="915">
        <v>-5.3148491740487303E-4</v>
      </c>
      <c r="K5" s="915">
        <v>-4.7931703814442471E-3</v>
      </c>
      <c r="L5" s="915">
        <v>-7.23414629560139E-3</v>
      </c>
      <c r="M5" s="915">
        <v>-6.6392713865193968E-3</v>
      </c>
      <c r="N5" s="915">
        <v>-6.4773871948748769E-3</v>
      </c>
      <c r="O5" s="915">
        <v>-3.5860143412960398E-3</v>
      </c>
      <c r="P5" s="915">
        <v>-2.8432420416435807E-3</v>
      </c>
      <c r="Q5" s="915">
        <v>-2.6206663645642215E-3</v>
      </c>
      <c r="R5" s="915">
        <v>-1.9278095540642035E-3</v>
      </c>
      <c r="S5" s="916">
        <v>-4.7103749253665783E-4</v>
      </c>
    </row>
    <row r="6" spans="1:19">
      <c r="A6" s="32"/>
      <c r="B6" s="1237"/>
      <c r="C6" s="429" t="s">
        <v>210</v>
      </c>
      <c r="D6" s="917">
        <v>9.8946562971648092E-4</v>
      </c>
      <c r="E6" s="918">
        <v>5.652463528739173E-4</v>
      </c>
      <c r="F6" s="918">
        <v>1.5284532175007518E-4</v>
      </c>
      <c r="G6" s="918">
        <v>-1.0119737925392077E-3</v>
      </c>
      <c r="H6" s="918">
        <v>-1.0566268766634972E-3</v>
      </c>
      <c r="I6" s="918">
        <v>-2.0977061118633154E-3</v>
      </c>
      <c r="J6" s="918">
        <v>-2.4969690270837861E-3</v>
      </c>
      <c r="K6" s="918">
        <v>-3.7038502094583238E-3</v>
      </c>
      <c r="L6" s="918">
        <v>-4.3888843323798866E-3</v>
      </c>
      <c r="M6" s="918">
        <v>-2.870698911273048E-3</v>
      </c>
      <c r="N6" s="918">
        <v>-2.2951126048111094E-3</v>
      </c>
      <c r="O6" s="918">
        <v>-1.1408423147501068E-3</v>
      </c>
      <c r="P6" s="918">
        <v>-2.4175120382924017E-4</v>
      </c>
      <c r="Q6" s="918">
        <v>-1.4367359899645682E-4</v>
      </c>
      <c r="R6" s="918">
        <v>3.8249621908701651E-4</v>
      </c>
      <c r="S6" s="919">
        <v>8.3784775702763976E-4</v>
      </c>
    </row>
    <row r="7" spans="1:19">
      <c r="A7" s="32"/>
      <c r="B7" s="1237"/>
      <c r="C7" s="429" t="s">
        <v>211</v>
      </c>
      <c r="D7" s="917">
        <v>2.5205923239489032E-3</v>
      </c>
      <c r="E7" s="918">
        <v>3.9699551065888418E-3</v>
      </c>
      <c r="F7" s="918">
        <v>3.359529157331963E-3</v>
      </c>
      <c r="G7" s="918">
        <v>2.6617470866256788E-3</v>
      </c>
      <c r="H7" s="918">
        <v>2.4816094254029048E-3</v>
      </c>
      <c r="I7" s="918">
        <v>1.7154155338412621E-3</v>
      </c>
      <c r="J7" s="918">
        <v>1.2488143592109891E-3</v>
      </c>
      <c r="K7" s="918">
        <v>5.9150595101689818E-5</v>
      </c>
      <c r="L7" s="918">
        <v>-6.4671432093428008E-4</v>
      </c>
      <c r="M7" s="918">
        <v>-1.5238171942873976E-3</v>
      </c>
      <c r="N7" s="918">
        <v>-1.661262688116272E-3</v>
      </c>
      <c r="O7" s="918">
        <v>-1.513294529112873E-3</v>
      </c>
      <c r="P7" s="918">
        <v>-2.0828970422914505E-3</v>
      </c>
      <c r="Q7" s="918">
        <v>-1.7663136379155603E-3</v>
      </c>
      <c r="R7" s="918">
        <v>-1.2743408257374575E-3</v>
      </c>
      <c r="S7" s="919">
        <v>-6.4490027163880759E-4</v>
      </c>
    </row>
    <row r="8" spans="1:19">
      <c r="A8" s="32"/>
      <c r="B8" s="1237"/>
      <c r="C8" s="429" t="s">
        <v>321</v>
      </c>
      <c r="D8" s="917">
        <v>-4.0054870550321846E-5</v>
      </c>
      <c r="E8" s="918">
        <v>2.1014750698195787E-4</v>
      </c>
      <c r="F8" s="918">
        <v>1.284548767197779E-4</v>
      </c>
      <c r="G8" s="918">
        <v>2.5896875850601027E-4</v>
      </c>
      <c r="H8" s="918">
        <v>1.335952474813506E-4</v>
      </c>
      <c r="I8" s="918">
        <v>2.2585587986558164E-4</v>
      </c>
      <c r="J8" s="918">
        <v>1.4035747865332157E-4</v>
      </c>
      <c r="K8" s="918">
        <v>8.1021099059309914E-6</v>
      </c>
      <c r="L8" s="918">
        <v>-2.4974852985093873E-4</v>
      </c>
      <c r="M8" s="918">
        <v>-1.8537319456298469E-4</v>
      </c>
      <c r="N8" s="918">
        <v>-7.0856360080688491E-6</v>
      </c>
      <c r="O8" s="918">
        <v>2.7962157999960684E-5</v>
      </c>
      <c r="P8" s="918">
        <v>3.6533046320008812E-4</v>
      </c>
      <c r="Q8" s="918">
        <v>3.8690992703991294E-4</v>
      </c>
      <c r="R8" s="918">
        <v>3.6674799286233722E-4</v>
      </c>
      <c r="S8" s="919">
        <v>2.5689709205872405E-4</v>
      </c>
    </row>
    <row r="9" spans="1:19">
      <c r="A9" s="32"/>
      <c r="B9" s="1237"/>
      <c r="C9" s="429" t="s">
        <v>212</v>
      </c>
      <c r="D9" s="917">
        <v>2.4683664492563498E-4</v>
      </c>
      <c r="E9" s="918">
        <v>2.3849919091483541E-4</v>
      </c>
      <c r="F9" s="918">
        <v>8.0380501513543001E-4</v>
      </c>
      <c r="G9" s="918">
        <v>7.516426482557779E-4</v>
      </c>
      <c r="H9" s="918">
        <v>9.652500474950454E-4</v>
      </c>
      <c r="I9" s="918">
        <v>7.6285368054834605E-4</v>
      </c>
      <c r="J9" s="918">
        <v>2.9722127145311402E-4</v>
      </c>
      <c r="K9" s="918">
        <v>6.7890553643049133E-4</v>
      </c>
      <c r="L9" s="918">
        <v>1.5024355411281042E-4</v>
      </c>
      <c r="M9" s="918">
        <v>-8.5798380120381563E-5</v>
      </c>
      <c r="N9" s="918">
        <v>-3.502277438910096E-4</v>
      </c>
      <c r="O9" s="918">
        <v>6.3815421740316572E-4</v>
      </c>
      <c r="P9" s="918">
        <v>5.9096831441576056E-4</v>
      </c>
      <c r="Q9" s="918">
        <v>3.1326442971627212E-4</v>
      </c>
      <c r="R9" s="589">
        <v>2.196389909460974E-4</v>
      </c>
      <c r="S9" s="590">
        <v>1.5901031809318039E-4</v>
      </c>
    </row>
    <row r="10" spans="1:19">
      <c r="A10" s="32"/>
      <c r="B10" s="1237"/>
      <c r="C10" s="430" t="s">
        <v>213</v>
      </c>
      <c r="D10" s="917">
        <v>-1.2490373230350491E-4</v>
      </c>
      <c r="E10" s="918">
        <v>-1.2060489182579427E-4</v>
      </c>
      <c r="F10" s="918">
        <v>-1.2697956495660371E-4</v>
      </c>
      <c r="G10" s="918">
        <v>-1.4275234734862925E-4</v>
      </c>
      <c r="H10" s="918">
        <v>-4.2908932835649901E-5</v>
      </c>
      <c r="I10" s="918">
        <v>-1.1490007021731334E-4</v>
      </c>
      <c r="J10" s="918">
        <v>-7.6779287548689183E-5</v>
      </c>
      <c r="K10" s="918">
        <v>-1.9617108547356093E-4</v>
      </c>
      <c r="L10" s="918">
        <v>-7.5178110713086381E-5</v>
      </c>
      <c r="M10" s="918">
        <v>-1.3100125537200173E-4</v>
      </c>
      <c r="N10" s="918">
        <v>-5.5787693389762294E-5</v>
      </c>
      <c r="O10" s="918">
        <v>-4.1989641176278094E-5</v>
      </c>
      <c r="P10" s="918">
        <v>-5.5002622905251684E-5</v>
      </c>
      <c r="Q10" s="918">
        <v>-1.5123183473456838E-5</v>
      </c>
      <c r="R10" s="589">
        <v>5.2087087775323838E-5</v>
      </c>
      <c r="S10" s="590">
        <v>5.418793628118526E-5</v>
      </c>
    </row>
    <row r="11" spans="1:19" ht="15.75" thickBot="1">
      <c r="A11" s="32"/>
      <c r="B11" s="1238"/>
      <c r="C11" s="431" t="s">
        <v>214</v>
      </c>
      <c r="D11" s="920">
        <v>-8.6178142799988374E-4</v>
      </c>
      <c r="E11" s="921">
        <v>-5.7816727555752947E-4</v>
      </c>
      <c r="F11" s="921">
        <v>-3.7853094569218924E-4</v>
      </c>
      <c r="G11" s="921">
        <v>-1.1378686953283223E-3</v>
      </c>
      <c r="H11" s="921">
        <v>-6.8556671706161752E-4</v>
      </c>
      <c r="I11" s="921">
        <v>7.3112084740712874E-5</v>
      </c>
      <c r="J11" s="921">
        <v>4.0307013975738698E-4</v>
      </c>
      <c r="K11" s="921">
        <v>-1.6330587207174891E-3</v>
      </c>
      <c r="L11" s="921">
        <v>-2.0397397159497483E-3</v>
      </c>
      <c r="M11" s="921">
        <v>-1.6855627448780894E-3</v>
      </c>
      <c r="N11" s="921">
        <v>-1.9835391856313782E-3</v>
      </c>
      <c r="O11" s="921">
        <v>-1.3501949185297317E-3</v>
      </c>
      <c r="P11" s="921">
        <v>-1.6182552202775645E-3</v>
      </c>
      <c r="Q11" s="921">
        <v>-1.7766342583895086E-3</v>
      </c>
      <c r="R11" s="591">
        <v>-1.6339121190973517E-3</v>
      </c>
      <c r="S11" s="592">
        <v>-1.2821419652691976E-3</v>
      </c>
    </row>
  </sheetData>
  <mergeCells count="1">
    <mergeCell ref="B5:B1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27"/>
  <sheetViews>
    <sheetView zoomScaleNormal="100" workbookViewId="0">
      <selection activeCell="A2" sqref="A2"/>
    </sheetView>
  </sheetViews>
  <sheetFormatPr baseColWidth="10" defaultColWidth="10.85546875" defaultRowHeight="15"/>
  <cols>
    <col min="1" max="1" width="10.85546875" style="32"/>
    <col min="2" max="2" width="17.42578125" style="32" customWidth="1"/>
    <col min="3" max="3" width="27.42578125" style="32" customWidth="1"/>
    <col min="4" max="16384" width="10.85546875" style="32"/>
  </cols>
  <sheetData>
    <row r="1" spans="1:74" ht="15.75">
      <c r="A1" s="45" t="s">
        <v>393</v>
      </c>
    </row>
    <row r="2" spans="1:74" ht="15.75">
      <c r="B2" s="404"/>
    </row>
    <row r="3" spans="1:74" customFormat="1" ht="15.75" thickBot="1">
      <c r="C3" s="107"/>
    </row>
    <row r="4" spans="1:74" customFormat="1" ht="15.75" thickBot="1">
      <c r="B4" s="922"/>
      <c r="C4" s="923"/>
      <c r="D4" s="860">
        <v>2000</v>
      </c>
      <c r="E4" s="924">
        <v>2001</v>
      </c>
      <c r="F4" s="924">
        <v>2002</v>
      </c>
      <c r="G4" s="924">
        <v>2003</v>
      </c>
      <c r="H4" s="924">
        <v>2004</v>
      </c>
      <c r="I4" s="924">
        <v>2005</v>
      </c>
      <c r="J4" s="924">
        <v>2006</v>
      </c>
      <c r="K4" s="924">
        <v>2007</v>
      </c>
      <c r="L4" s="924">
        <v>2008</v>
      </c>
      <c r="M4" s="924">
        <v>2009</v>
      </c>
      <c r="N4" s="924">
        <v>2010</v>
      </c>
      <c r="O4" s="924">
        <v>2011</v>
      </c>
      <c r="P4" s="924">
        <v>2012</v>
      </c>
      <c r="Q4" s="924">
        <v>2013</v>
      </c>
      <c r="R4" s="924">
        <v>2014</v>
      </c>
      <c r="S4" s="924">
        <v>2015</v>
      </c>
      <c r="T4" s="924">
        <v>2016</v>
      </c>
      <c r="U4" s="924">
        <v>2017</v>
      </c>
      <c r="V4" s="924">
        <v>2018</v>
      </c>
      <c r="W4" s="924">
        <v>2019</v>
      </c>
      <c r="X4" s="924">
        <v>2020</v>
      </c>
      <c r="Y4" s="924">
        <v>2021</v>
      </c>
      <c r="Z4" s="924">
        <v>2022</v>
      </c>
      <c r="AA4" s="924">
        <v>2023</v>
      </c>
      <c r="AB4" s="924">
        <v>2024</v>
      </c>
      <c r="AC4" s="924">
        <v>2025</v>
      </c>
      <c r="AD4" s="924">
        <v>2026</v>
      </c>
      <c r="AE4" s="924">
        <v>2027</v>
      </c>
      <c r="AF4" s="924">
        <v>2028</v>
      </c>
      <c r="AG4" s="924">
        <v>2029</v>
      </c>
      <c r="AH4" s="924">
        <v>2030</v>
      </c>
      <c r="AI4" s="924">
        <v>2031</v>
      </c>
      <c r="AJ4" s="924">
        <v>2032</v>
      </c>
      <c r="AK4" s="924">
        <v>2033</v>
      </c>
      <c r="AL4" s="924">
        <v>2034</v>
      </c>
      <c r="AM4" s="924">
        <v>2035</v>
      </c>
      <c r="AN4" s="924">
        <v>2036</v>
      </c>
      <c r="AO4" s="924">
        <v>2037</v>
      </c>
      <c r="AP4" s="924">
        <v>2038</v>
      </c>
      <c r="AQ4" s="924">
        <v>2039</v>
      </c>
      <c r="AR4" s="924">
        <v>2040</v>
      </c>
      <c r="AS4" s="924">
        <v>2041</v>
      </c>
      <c r="AT4" s="924">
        <v>2042</v>
      </c>
      <c r="AU4" s="924">
        <v>2043</v>
      </c>
      <c r="AV4" s="924">
        <v>2044</v>
      </c>
      <c r="AW4" s="924">
        <v>2045</v>
      </c>
      <c r="AX4" s="924">
        <v>2046</v>
      </c>
      <c r="AY4" s="924">
        <v>2047</v>
      </c>
      <c r="AZ4" s="924">
        <v>2048</v>
      </c>
      <c r="BA4" s="924">
        <v>2049</v>
      </c>
      <c r="BB4" s="924">
        <v>2050</v>
      </c>
      <c r="BC4" s="924">
        <v>2051</v>
      </c>
      <c r="BD4" s="924">
        <v>2052</v>
      </c>
      <c r="BE4" s="924">
        <v>2053</v>
      </c>
      <c r="BF4" s="924">
        <v>2054</v>
      </c>
      <c r="BG4" s="924">
        <v>2055</v>
      </c>
      <c r="BH4" s="924">
        <v>2056</v>
      </c>
      <c r="BI4" s="924">
        <v>2057</v>
      </c>
      <c r="BJ4" s="924">
        <v>2058</v>
      </c>
      <c r="BK4" s="924">
        <v>2059</v>
      </c>
      <c r="BL4" s="924">
        <v>2060</v>
      </c>
      <c r="BM4" s="924">
        <v>2061</v>
      </c>
      <c r="BN4" s="924">
        <v>2062</v>
      </c>
      <c r="BO4" s="924">
        <v>2063</v>
      </c>
      <c r="BP4" s="924">
        <v>2064</v>
      </c>
      <c r="BQ4" s="924">
        <v>2065</v>
      </c>
      <c r="BR4" s="924">
        <v>2066</v>
      </c>
      <c r="BS4" s="924">
        <v>2067</v>
      </c>
      <c r="BT4" s="924">
        <v>2068</v>
      </c>
      <c r="BU4" s="924">
        <v>2069</v>
      </c>
      <c r="BV4" s="861">
        <v>2070</v>
      </c>
    </row>
    <row r="5" spans="1:74" customFormat="1" ht="15" customHeight="1">
      <c r="B5" s="1227" t="s">
        <v>215</v>
      </c>
      <c r="C5" s="862" t="s">
        <v>138</v>
      </c>
      <c r="D5" s="925"/>
      <c r="E5" s="926"/>
      <c r="F5" s="926">
        <v>2.7018416178611012E-3</v>
      </c>
      <c r="G5" s="926">
        <v>4.5956945232301242E-3</v>
      </c>
      <c r="H5" s="926">
        <v>3.9095680690328181E-3</v>
      </c>
      <c r="I5" s="926">
        <v>1.5309334652850886E-3</v>
      </c>
      <c r="J5" s="926">
        <v>1.721061946795743E-3</v>
      </c>
      <c r="K5" s="926">
        <v>6.4736764513660997E-4</v>
      </c>
      <c r="L5" s="926">
        <v>-5.3148491740487303E-4</v>
      </c>
      <c r="M5" s="926">
        <v>-4.7931703814442471E-3</v>
      </c>
      <c r="N5" s="926">
        <v>-7.2341462956013909E-3</v>
      </c>
      <c r="O5" s="926">
        <v>-6.6392713865193959E-3</v>
      </c>
      <c r="P5" s="926">
        <v>-6.4773871948748769E-3</v>
      </c>
      <c r="Q5" s="926">
        <v>-3.5860143412960398E-3</v>
      </c>
      <c r="R5" s="926">
        <v>-2.8432420416435807E-3</v>
      </c>
      <c r="S5" s="926">
        <v>-2.6206663645642215E-3</v>
      </c>
      <c r="T5" s="926">
        <v>-1.9278095540642033E-3</v>
      </c>
      <c r="U5" s="926">
        <v>-4.4616574241752773E-4</v>
      </c>
      <c r="V5" s="926"/>
      <c r="W5" s="926"/>
      <c r="X5" s="926"/>
      <c r="Y5" s="926"/>
      <c r="Z5" s="926"/>
      <c r="AA5" s="926"/>
      <c r="AB5" s="926"/>
      <c r="AC5" s="926"/>
      <c r="AD5" s="926"/>
      <c r="AE5" s="926"/>
      <c r="AF5" s="926"/>
      <c r="AG5" s="926"/>
      <c r="AH5" s="926"/>
      <c r="AI5" s="926"/>
      <c r="AJ5" s="926"/>
      <c r="AK5" s="926"/>
      <c r="AL5" s="926"/>
      <c r="AM5" s="926"/>
      <c r="AN5" s="926"/>
      <c r="AO5" s="926"/>
      <c r="AP5" s="926"/>
      <c r="AQ5" s="926"/>
      <c r="AR5" s="926"/>
      <c r="AS5" s="926"/>
      <c r="AT5" s="926"/>
      <c r="AU5" s="926"/>
      <c r="AV5" s="926"/>
      <c r="AW5" s="926"/>
      <c r="AX5" s="926"/>
      <c r="AY5" s="926"/>
      <c r="AZ5" s="926"/>
      <c r="BA5" s="926"/>
      <c r="BB5" s="926"/>
      <c r="BC5" s="926"/>
      <c r="BD5" s="926"/>
      <c r="BE5" s="926"/>
      <c r="BF5" s="926"/>
      <c r="BG5" s="926"/>
      <c r="BH5" s="926"/>
      <c r="BI5" s="926"/>
      <c r="BJ5" s="926"/>
      <c r="BK5" s="926"/>
      <c r="BL5" s="926"/>
      <c r="BM5" s="926"/>
      <c r="BN5" s="926"/>
      <c r="BO5" s="926"/>
      <c r="BP5" s="926"/>
      <c r="BQ5" s="926"/>
      <c r="BR5" s="926"/>
      <c r="BS5" s="926"/>
      <c r="BT5" s="926"/>
      <c r="BU5" s="926"/>
      <c r="BV5" s="927"/>
    </row>
    <row r="6" spans="1:74" customFormat="1">
      <c r="B6" s="1228"/>
      <c r="C6" s="432">
        <v>1.7999999999999999E-2</v>
      </c>
      <c r="D6" s="433"/>
      <c r="E6" s="434"/>
      <c r="F6" s="434"/>
      <c r="G6" s="434"/>
      <c r="H6" s="434"/>
      <c r="I6" s="434"/>
      <c r="J6" s="434"/>
      <c r="K6" s="434"/>
      <c r="L6" s="434"/>
      <c r="M6" s="434"/>
      <c r="N6" s="434"/>
      <c r="O6" s="434"/>
      <c r="P6" s="434"/>
      <c r="Q6" s="434"/>
      <c r="R6" s="434"/>
      <c r="S6" s="434"/>
      <c r="T6" s="434"/>
      <c r="U6" s="434">
        <v>-4.4616574241752773E-4</v>
      </c>
      <c r="V6" s="434">
        <v>-7.5616575531497338E-4</v>
      </c>
      <c r="W6" s="434">
        <v>-2.8524230752304029E-4</v>
      </c>
      <c r="X6" s="434">
        <v>-4.59425463858586E-4</v>
      </c>
      <c r="Y6" s="434">
        <v>-8.5273630176607176E-4</v>
      </c>
      <c r="Z6" s="434">
        <v>-1.5212647333063198E-3</v>
      </c>
      <c r="AA6" s="434">
        <v>-2.3903586513909524E-3</v>
      </c>
      <c r="AB6" s="434">
        <v>-3.1323015046957376E-3</v>
      </c>
      <c r="AC6" s="434">
        <v>-3.6959174676857399E-3</v>
      </c>
      <c r="AD6" s="928">
        <v>-4.027449180652426E-3</v>
      </c>
      <c r="AE6" s="928">
        <v>-4.2362518898480033E-3</v>
      </c>
      <c r="AF6" s="928">
        <v>-4.3088734133294622E-3</v>
      </c>
      <c r="AG6" s="928">
        <v>-4.0089295368607291E-3</v>
      </c>
      <c r="AH6" s="928">
        <v>-3.5091811445533837E-3</v>
      </c>
      <c r="AI6" s="928">
        <v>-2.9509591558342318E-3</v>
      </c>
      <c r="AJ6" s="928">
        <v>-2.277679516421569E-3</v>
      </c>
      <c r="AK6" s="928">
        <v>-1.7676221760578104E-3</v>
      </c>
      <c r="AL6" s="928">
        <v>-1.2351335351012314E-3</v>
      </c>
      <c r="AM6" s="928">
        <v>-6.4459192703288158E-4</v>
      </c>
      <c r="AN6" s="928">
        <v>3.2024707678809003E-5</v>
      </c>
      <c r="AO6" s="928">
        <v>6.847766405623781E-4</v>
      </c>
      <c r="AP6" s="928">
        <v>1.4452586348612886E-3</v>
      </c>
      <c r="AQ6" s="928">
        <v>2.2184274142967612E-3</v>
      </c>
      <c r="AR6" s="928">
        <v>3.0260380116963297E-3</v>
      </c>
      <c r="AS6" s="928">
        <v>3.8297850168366849E-3</v>
      </c>
      <c r="AT6" s="928">
        <v>4.5291217106446548E-3</v>
      </c>
      <c r="AU6" s="928">
        <v>5.2258343003739561E-3</v>
      </c>
      <c r="AV6" s="928">
        <v>5.7704842669451034E-3</v>
      </c>
      <c r="AW6" s="928">
        <v>6.3416608661455683E-3</v>
      </c>
      <c r="AX6" s="928">
        <v>6.908084616546282E-3</v>
      </c>
      <c r="AY6" s="928">
        <v>7.4394482431414596E-3</v>
      </c>
      <c r="AZ6" s="434">
        <v>7.899948129858789E-3</v>
      </c>
      <c r="BA6" s="434">
        <v>8.301764195811457E-3</v>
      </c>
      <c r="BB6" s="434">
        <v>8.7885723738809936E-3</v>
      </c>
      <c r="BC6" s="434">
        <v>9.1728865745902294E-3</v>
      </c>
      <c r="BD6" s="434">
        <v>9.5728177038805467E-3</v>
      </c>
      <c r="BE6" s="434">
        <v>9.9055640911830077E-3</v>
      </c>
      <c r="BF6" s="434">
        <v>1.0201336034288825E-2</v>
      </c>
      <c r="BG6" s="434">
        <v>1.0483896500223345E-2</v>
      </c>
      <c r="BH6" s="434">
        <v>1.0756483041209504E-2</v>
      </c>
      <c r="BI6" s="434">
        <v>1.0970431901393676E-2</v>
      </c>
      <c r="BJ6" s="434">
        <v>1.1249269026841216E-2</v>
      </c>
      <c r="BK6" s="434">
        <v>1.1489079743028249E-2</v>
      </c>
      <c r="BL6" s="434">
        <v>1.1733384809352442E-2</v>
      </c>
      <c r="BM6" s="434">
        <v>1.194626399317506E-2</v>
      </c>
      <c r="BN6" s="434">
        <v>1.2095622119662908E-2</v>
      </c>
      <c r="BO6" s="434">
        <v>1.2207699724218028E-2</v>
      </c>
      <c r="BP6" s="434">
        <v>1.2247395548789607E-2</v>
      </c>
      <c r="BQ6" s="434">
        <v>1.2221312365992942E-2</v>
      </c>
      <c r="BR6" s="434">
        <v>1.2168934704187812E-2</v>
      </c>
      <c r="BS6" s="434">
        <v>1.2048853462254417E-2</v>
      </c>
      <c r="BT6" s="434">
        <v>1.1855154296666694E-2</v>
      </c>
      <c r="BU6" s="434">
        <v>1.1612584306503625E-2</v>
      </c>
      <c r="BV6" s="435">
        <v>1.1281995108392865E-2</v>
      </c>
    </row>
    <row r="7" spans="1:74" customFormat="1">
      <c r="B7" s="1228"/>
      <c r="C7" s="432">
        <v>1.4999999999999999E-2</v>
      </c>
      <c r="D7" s="433"/>
      <c r="E7" s="434"/>
      <c r="F7" s="434"/>
      <c r="G7" s="434"/>
      <c r="H7" s="434"/>
      <c r="I7" s="434"/>
      <c r="J7" s="434"/>
      <c r="K7" s="434"/>
      <c r="L7" s="434"/>
      <c r="M7" s="434"/>
      <c r="N7" s="434"/>
      <c r="O7" s="434"/>
      <c r="P7" s="434"/>
      <c r="Q7" s="434"/>
      <c r="R7" s="434"/>
      <c r="S7" s="434"/>
      <c r="T7" s="434"/>
      <c r="U7" s="434">
        <v>-4.7102900816327114E-4</v>
      </c>
      <c r="V7" s="434">
        <v>-7.80644113369264E-4</v>
      </c>
      <c r="W7" s="434">
        <v>-3.0898268704677003E-4</v>
      </c>
      <c r="X7" s="434">
        <v>-4.8238130619533654E-4</v>
      </c>
      <c r="Y7" s="434">
        <v>-8.7518428470818302E-4</v>
      </c>
      <c r="Z7" s="434">
        <v>-1.5400050021834096E-3</v>
      </c>
      <c r="AA7" s="434">
        <v>-2.4360032782813025E-3</v>
      </c>
      <c r="AB7" s="434">
        <v>-3.2458054619349153E-3</v>
      </c>
      <c r="AC7" s="434">
        <v>-3.9196372742615381E-3</v>
      </c>
      <c r="AD7" s="928">
        <v>-4.4148195977649221E-3</v>
      </c>
      <c r="AE7" s="928">
        <v>-4.8187180965021496E-3</v>
      </c>
      <c r="AF7" s="928">
        <v>-5.1292545585857694E-3</v>
      </c>
      <c r="AG7" s="928">
        <v>-5.1055845810496284E-3</v>
      </c>
      <c r="AH7" s="928">
        <v>-4.9042798310878193E-3</v>
      </c>
      <c r="AI7" s="928">
        <v>-4.6765593651806091E-3</v>
      </c>
      <c r="AJ7" s="928">
        <v>-4.3612408202305629E-3</v>
      </c>
      <c r="AK7" s="928">
        <v>-4.20467519744062E-3</v>
      </c>
      <c r="AL7" s="928">
        <v>-4.0231977481520534E-3</v>
      </c>
      <c r="AM7" s="928">
        <v>-3.7782358811609498E-3</v>
      </c>
      <c r="AN7" s="928">
        <v>-3.4349900842200222E-3</v>
      </c>
      <c r="AO7" s="928">
        <v>-3.109087725852536E-3</v>
      </c>
      <c r="AP7" s="928">
        <v>-2.6632776592514038E-3</v>
      </c>
      <c r="AQ7" s="928">
        <v>-2.1892385961982631E-3</v>
      </c>
      <c r="AR7" s="928">
        <v>-1.6699500218303894E-3</v>
      </c>
      <c r="AS7" s="928">
        <v>-1.1435903810730072E-3</v>
      </c>
      <c r="AT7" s="928">
        <v>-7.1639529364745616E-4</v>
      </c>
      <c r="AU7" s="928">
        <v>-2.7934026194249367E-4</v>
      </c>
      <c r="AV7" s="928">
        <v>1.723619826913053E-5</v>
      </c>
      <c r="AW7" s="928">
        <v>3.4998135310470836E-4</v>
      </c>
      <c r="AX7" s="928">
        <v>6.8502325474386488E-4</v>
      </c>
      <c r="AY7" s="928">
        <v>9.9893279011309855E-4</v>
      </c>
      <c r="AZ7" s="434">
        <v>1.2459271295164702E-3</v>
      </c>
      <c r="BA7" s="434">
        <v>1.4406813843973346E-3</v>
      </c>
      <c r="BB7" s="434">
        <v>1.7310636047223522E-3</v>
      </c>
      <c r="BC7" s="434">
        <v>1.9265781585083581E-3</v>
      </c>
      <c r="BD7" s="434">
        <v>2.1471165946198877E-3</v>
      </c>
      <c r="BE7" s="434">
        <v>2.3119319232947724E-3</v>
      </c>
      <c r="BF7" s="434">
        <v>2.4488605950259718E-3</v>
      </c>
      <c r="BG7" s="434">
        <v>2.5802933157072516E-3</v>
      </c>
      <c r="BH7" s="434">
        <v>2.713036654301153E-3</v>
      </c>
      <c r="BI7" s="434">
        <v>2.7945506073705426E-3</v>
      </c>
      <c r="BJ7" s="434">
        <v>2.9504241310139017E-3</v>
      </c>
      <c r="BK7" s="434">
        <v>3.0802813829451442E-3</v>
      </c>
      <c r="BL7" s="434">
        <v>3.1969913782256753E-3</v>
      </c>
      <c r="BM7" s="434">
        <v>3.3050740114267392E-3</v>
      </c>
      <c r="BN7" s="434">
        <v>3.3521775476737696E-3</v>
      </c>
      <c r="BO7" s="434">
        <v>3.365041426312592E-3</v>
      </c>
      <c r="BP7" s="434">
        <v>3.311608913746036E-3</v>
      </c>
      <c r="BQ7" s="434">
        <v>3.1932076327533536E-3</v>
      </c>
      <c r="BR7" s="434">
        <v>3.0589220873041517E-3</v>
      </c>
      <c r="BS7" s="434">
        <v>2.8547279701980218E-3</v>
      </c>
      <c r="BT7" s="434">
        <v>2.5783424313124115E-3</v>
      </c>
      <c r="BU7" s="434">
        <v>2.2511609855570412E-3</v>
      </c>
      <c r="BV7" s="435">
        <v>1.8307735734991414E-3</v>
      </c>
    </row>
    <row r="8" spans="1:74" customFormat="1">
      <c r="B8" s="1228"/>
      <c r="C8" s="432">
        <v>1.2999999999999999E-2</v>
      </c>
      <c r="D8" s="433"/>
      <c r="E8" s="434"/>
      <c r="F8" s="434"/>
      <c r="G8" s="434"/>
      <c r="H8" s="434"/>
      <c r="I8" s="434"/>
      <c r="J8" s="434"/>
      <c r="K8" s="434"/>
      <c r="L8" s="434"/>
      <c r="M8" s="434"/>
      <c r="N8" s="434"/>
      <c r="O8" s="434"/>
      <c r="P8" s="434"/>
      <c r="Q8" s="434"/>
      <c r="R8" s="434"/>
      <c r="S8" s="434"/>
      <c r="T8" s="434"/>
      <c r="U8" s="434">
        <v>-4.7103749253665778E-4</v>
      </c>
      <c r="V8" s="434">
        <v>-7.8060878751106831E-4</v>
      </c>
      <c r="W8" s="434">
        <v>-3.0891161848212032E-4</v>
      </c>
      <c r="X8" s="434">
        <v>-4.8226732971981209E-4</v>
      </c>
      <c r="Y8" s="434">
        <v>-8.7311330979645326E-4</v>
      </c>
      <c r="Z8" s="434">
        <v>-1.5471929214742439E-3</v>
      </c>
      <c r="AA8" s="434">
        <v>-2.474301558072827E-3</v>
      </c>
      <c r="AB8" s="434">
        <v>-3.3366117159983003E-3</v>
      </c>
      <c r="AC8" s="434">
        <v>-4.0902732670346931E-3</v>
      </c>
      <c r="AD8" s="928">
        <v>-4.6983432315140083E-3</v>
      </c>
      <c r="AE8" s="928">
        <v>-5.2371277227561217E-3</v>
      </c>
      <c r="AF8" s="928">
        <v>-5.7103694384568436E-3</v>
      </c>
      <c r="AG8" s="928">
        <v>-5.8654579544590987E-3</v>
      </c>
      <c r="AH8" s="928">
        <v>-5.8658606967769535E-3</v>
      </c>
      <c r="AI8" s="928">
        <v>-5.8582833127018372E-3</v>
      </c>
      <c r="AJ8" s="928">
        <v>-5.785793093770945E-3</v>
      </c>
      <c r="AK8" s="928">
        <v>-5.8726263937324561E-3</v>
      </c>
      <c r="AL8" s="928">
        <v>-5.9268434080056781E-3</v>
      </c>
      <c r="AM8" s="928">
        <v>-5.9120756579663664E-3</v>
      </c>
      <c r="AN8" s="928">
        <v>-5.7926616556908993E-3</v>
      </c>
      <c r="AO8" s="928">
        <v>-5.6851874246258904E-3</v>
      </c>
      <c r="AP8" s="928">
        <v>-5.4515411037053289E-3</v>
      </c>
      <c r="AQ8" s="928">
        <v>-5.1816425521383821E-3</v>
      </c>
      <c r="AR8" s="928">
        <v>-4.8584983348669035E-3</v>
      </c>
      <c r="AS8" s="928">
        <v>-4.5243577942890708E-3</v>
      </c>
      <c r="AT8" s="928">
        <v>-4.2803290922302714E-3</v>
      </c>
      <c r="AU8" s="928">
        <v>-4.0278265176919232E-3</v>
      </c>
      <c r="AV8" s="928">
        <v>-3.8984466724110499E-3</v>
      </c>
      <c r="AW8" s="928">
        <v>-3.7300462524301483E-3</v>
      </c>
      <c r="AX8" s="928">
        <v>-3.5512539856769505E-3</v>
      </c>
      <c r="AY8" s="928">
        <v>-3.395581570871106E-3</v>
      </c>
      <c r="AZ8" s="434">
        <v>-3.2976906934338796E-3</v>
      </c>
      <c r="BA8" s="434">
        <v>-3.2458818838205228E-3</v>
      </c>
      <c r="BB8" s="434">
        <v>-3.0888204886885475E-3</v>
      </c>
      <c r="BC8" s="434">
        <v>-3.0258651518708089E-3</v>
      </c>
      <c r="BD8" s="434">
        <v>-2.9274215093749575E-3</v>
      </c>
      <c r="BE8" s="434">
        <v>-2.8808248688300462E-3</v>
      </c>
      <c r="BF8" s="434">
        <v>-2.8588274107379467E-3</v>
      </c>
      <c r="BG8" s="434">
        <v>-2.8296849766921979E-3</v>
      </c>
      <c r="BH8" s="434">
        <v>-2.7960838289471813E-3</v>
      </c>
      <c r="BI8" s="434">
        <v>-2.8113918959660335E-3</v>
      </c>
      <c r="BJ8" s="434">
        <v>-2.7462219609248888E-3</v>
      </c>
      <c r="BK8" s="434">
        <v>-2.6940120279848496E-3</v>
      </c>
      <c r="BL8" s="434">
        <v>-2.6285961959368882E-3</v>
      </c>
      <c r="BM8" s="434">
        <v>-2.5941337887931131E-3</v>
      </c>
      <c r="BN8" s="434">
        <v>-2.6136361134707509E-3</v>
      </c>
      <c r="BO8" s="434">
        <v>-2.6585032588954949E-3</v>
      </c>
      <c r="BP8" s="434">
        <v>-2.7685281723311768E-3</v>
      </c>
      <c r="BQ8" s="434">
        <v>-2.9425841050865586E-3</v>
      </c>
      <c r="BR8" s="434">
        <v>-3.1314082973872299E-3</v>
      </c>
      <c r="BS8" s="434">
        <v>-3.3899817784139442E-3</v>
      </c>
      <c r="BT8" s="434">
        <v>-3.7151212774375443E-3</v>
      </c>
      <c r="BU8" s="434">
        <v>-4.0882720234043995E-3</v>
      </c>
      <c r="BV8" s="435">
        <v>-4.5614650802881847E-3</v>
      </c>
    </row>
    <row r="9" spans="1:74" customFormat="1" ht="15.75" thickBot="1">
      <c r="B9" s="1229"/>
      <c r="C9" s="436">
        <v>0.01</v>
      </c>
      <c r="D9" s="437"/>
      <c r="E9" s="438"/>
      <c r="F9" s="438"/>
      <c r="G9" s="438"/>
      <c r="H9" s="438"/>
      <c r="I9" s="438"/>
      <c r="J9" s="438"/>
      <c r="K9" s="438"/>
      <c r="L9" s="438"/>
      <c r="M9" s="438"/>
      <c r="N9" s="438"/>
      <c r="O9" s="438"/>
      <c r="P9" s="438"/>
      <c r="Q9" s="438"/>
      <c r="R9" s="438"/>
      <c r="S9" s="438"/>
      <c r="T9" s="438"/>
      <c r="U9" s="438">
        <v>-4.4616574241752773E-4</v>
      </c>
      <c r="V9" s="438">
        <v>-7.5616575531497338E-4</v>
      </c>
      <c r="W9" s="438">
        <v>-2.8524230752304029E-4</v>
      </c>
      <c r="X9" s="438">
        <v>-4.59425463858586E-4</v>
      </c>
      <c r="Y9" s="438">
        <v>-8.5349893227595485E-4</v>
      </c>
      <c r="Z9" s="438">
        <v>-1.545106666086819E-3</v>
      </c>
      <c r="AA9" s="438">
        <v>-2.523921737984935E-3</v>
      </c>
      <c r="AB9" s="438">
        <v>-3.4716201807175979E-3</v>
      </c>
      <c r="AC9" s="438">
        <v>-4.3500950754200036E-3</v>
      </c>
      <c r="AD9" s="438">
        <v>-5.1355250602545619E-3</v>
      </c>
      <c r="AE9" s="438">
        <v>-5.8773920466225942E-3</v>
      </c>
      <c r="AF9" s="438">
        <v>-6.5903620390254268E-3</v>
      </c>
      <c r="AG9" s="438">
        <v>-7.0188995512920948E-3</v>
      </c>
      <c r="AH9" s="438">
        <v>-7.3259669054020551E-3</v>
      </c>
      <c r="AI9" s="438">
        <v>-7.6545669088180328E-3</v>
      </c>
      <c r="AJ9" s="438">
        <v>-7.9538223584810948E-3</v>
      </c>
      <c r="AK9" s="438">
        <v>-8.4099631351556344E-3</v>
      </c>
      <c r="AL9" s="438">
        <v>-8.8288650672184565E-3</v>
      </c>
      <c r="AM9" s="438">
        <v>-9.170568611320094E-3</v>
      </c>
      <c r="AN9" s="438">
        <v>-9.4001889086682798E-3</v>
      </c>
      <c r="AO9" s="438">
        <v>-9.6341204965451586E-3</v>
      </c>
      <c r="AP9" s="438">
        <v>-9.7349896315309121E-3</v>
      </c>
      <c r="AQ9" s="438">
        <v>-9.7867292776706912E-3</v>
      </c>
      <c r="AR9" s="438">
        <v>-9.7808143818240902E-3</v>
      </c>
      <c r="AS9" s="438">
        <v>-9.7528508307086464E-3</v>
      </c>
      <c r="AT9" s="438">
        <v>-9.8066590972606393E-3</v>
      </c>
      <c r="AU9" s="438">
        <v>-9.8492195347762088E-3</v>
      </c>
      <c r="AV9" s="438">
        <v>-9.9999297262433236E-3</v>
      </c>
      <c r="AW9" s="438">
        <v>-1.0096329230849979E-2</v>
      </c>
      <c r="AX9" s="438">
        <v>-1.0177157993543089E-2</v>
      </c>
      <c r="AY9" s="438">
        <v>-1.0269942027196863E-2</v>
      </c>
      <c r="AZ9" s="438">
        <v>-1.0417422826596405E-2</v>
      </c>
      <c r="BA9" s="438">
        <v>-1.0597930295542839E-2</v>
      </c>
      <c r="BB9" s="438">
        <v>-1.0673272701243665E-2</v>
      </c>
      <c r="BC9" s="438">
        <v>-1.0837331077868138E-2</v>
      </c>
      <c r="BD9" s="438">
        <v>-1.0968466196610967E-2</v>
      </c>
      <c r="BE9" s="438">
        <v>-1.1134189718904329E-2</v>
      </c>
      <c r="BF9" s="438">
        <v>-1.1321553593785168E-2</v>
      </c>
      <c r="BG9" s="438">
        <v>-1.1493780400211616E-2</v>
      </c>
      <c r="BH9" s="438">
        <v>-1.1655747909002779E-2</v>
      </c>
      <c r="BI9" s="438">
        <v>-1.1855808810025938E-2</v>
      </c>
      <c r="BJ9" s="438">
        <v>-1.196140831900277E-2</v>
      </c>
      <c r="BK9" s="438">
        <v>-1.2069893732594728E-2</v>
      </c>
      <c r="BL9" s="438">
        <v>-1.2154741926358391E-2</v>
      </c>
      <c r="BM9" s="438">
        <v>-1.2262336551174376E-2</v>
      </c>
      <c r="BN9" s="438">
        <v>-1.2420381836156107E-2</v>
      </c>
      <c r="BO9" s="438">
        <v>-1.2599992133938236E-2</v>
      </c>
      <c r="BP9" s="438">
        <v>-1.2836131065011561E-2</v>
      </c>
      <c r="BQ9" s="438">
        <v>-1.3130295948509525E-2</v>
      </c>
      <c r="BR9" s="438">
        <v>-1.3438622318710807E-2</v>
      </c>
      <c r="BS9" s="438">
        <v>-1.3806746092054695E-2</v>
      </c>
      <c r="BT9" s="438">
        <v>-1.4243038114293107E-2</v>
      </c>
      <c r="BU9" s="438">
        <v>-1.4729335663475387E-2</v>
      </c>
      <c r="BV9" s="1045">
        <v>-1.5316207745926834E-2</v>
      </c>
    </row>
    <row r="10" spans="1:74">
      <c r="B10" s="410"/>
      <c r="C10" s="411"/>
      <c r="D10" s="109"/>
      <c r="E10" s="109"/>
      <c r="F10" s="109"/>
      <c r="G10" s="109"/>
      <c r="H10" s="109"/>
      <c r="I10" s="109"/>
      <c r="J10" s="109"/>
      <c r="K10" s="109"/>
      <c r="L10" s="109"/>
      <c r="M10" s="109"/>
      <c r="N10" s="109"/>
    </row>
    <row r="11" spans="1:74">
      <c r="B11" s="410"/>
      <c r="C11" s="411"/>
      <c r="D11" s="109"/>
      <c r="E11" s="109"/>
      <c r="F11" s="109"/>
      <c r="G11" s="109"/>
      <c r="H11" s="109"/>
      <c r="I11" s="109"/>
      <c r="J11" s="109"/>
      <c r="K11" s="109"/>
      <c r="L11" s="109"/>
      <c r="M11" s="109"/>
      <c r="N11" s="109"/>
    </row>
    <row r="13" spans="1:74" ht="15.75">
      <c r="H13" s="1224"/>
      <c r="I13" s="1224"/>
      <c r="J13" s="1224"/>
      <c r="K13" s="1224"/>
    </row>
    <row r="15" spans="1:74" ht="15.75">
      <c r="D15" s="1224" t="s">
        <v>215</v>
      </c>
      <c r="E15" s="1224"/>
      <c r="F15" s="1224"/>
      <c r="G15" s="1224"/>
    </row>
    <row r="27" ht="18" customHeight="1"/>
  </sheetData>
  <mergeCells count="3">
    <mergeCell ref="B5:B9"/>
    <mergeCell ref="H13:K13"/>
    <mergeCell ref="D15:G1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workbookViewId="0">
      <selection activeCell="A2" sqref="A2"/>
    </sheetView>
  </sheetViews>
  <sheetFormatPr baseColWidth="10" defaultRowHeight="15.75"/>
  <cols>
    <col min="1" max="1" width="2.28515625" style="439" customWidth="1"/>
    <col min="2" max="2" width="11.28515625" style="439" customWidth="1"/>
    <col min="3" max="11" width="11.42578125" style="439"/>
    <col min="12" max="12" width="15" style="439" customWidth="1"/>
    <col min="13" max="16384" width="11.42578125" style="439"/>
  </cols>
  <sheetData>
    <row r="1" spans="1:19" ht="15.75" customHeight="1">
      <c r="A1" s="1239" t="s">
        <v>394</v>
      </c>
      <c r="B1" s="1239"/>
      <c r="C1" s="1239"/>
      <c r="D1" s="1239"/>
      <c r="E1" s="1239"/>
      <c r="F1" s="1239"/>
      <c r="G1" s="1239"/>
      <c r="H1" s="1239"/>
      <c r="I1" s="1239"/>
      <c r="J1" s="1239"/>
      <c r="K1" s="1239"/>
      <c r="L1" s="1239"/>
      <c r="M1" s="1239"/>
    </row>
    <row r="2" spans="1:19" ht="15.75" customHeight="1"/>
    <row r="3" spans="1:19" ht="16.5" thickBot="1">
      <c r="B3" s="440" t="s">
        <v>322</v>
      </c>
      <c r="C3" s="440"/>
      <c r="D3" s="441"/>
      <c r="E3" s="441"/>
      <c r="F3" s="441"/>
      <c r="G3" s="441"/>
      <c r="H3" s="441"/>
      <c r="I3" s="441"/>
      <c r="J3" s="441"/>
    </row>
    <row r="4" spans="1:19" ht="16.5" thickBot="1">
      <c r="B4" s="929" t="s">
        <v>216</v>
      </c>
      <c r="C4" s="930">
        <v>2017</v>
      </c>
      <c r="D4" s="931">
        <v>2020</v>
      </c>
      <c r="E4" s="931">
        <v>2025</v>
      </c>
      <c r="F4" s="931">
        <v>2030</v>
      </c>
      <c r="G4" s="931">
        <v>2040</v>
      </c>
      <c r="H4" s="931">
        <v>2050</v>
      </c>
      <c r="I4" s="932">
        <v>2060</v>
      </c>
      <c r="J4" s="933">
        <v>2070</v>
      </c>
    </row>
    <row r="5" spans="1:19">
      <c r="B5" s="934" t="s">
        <v>217</v>
      </c>
      <c r="C5" s="935">
        <v>-1.0000000000000009E-3</v>
      </c>
      <c r="D5" s="936">
        <v>-1.0000000000000009E-3</v>
      </c>
      <c r="E5" s="936">
        <v>-1.0000000000000009E-3</v>
      </c>
      <c r="F5" s="936">
        <v>0</v>
      </c>
      <c r="G5" s="936">
        <v>0</v>
      </c>
      <c r="H5" s="936">
        <v>-1.0000000000000009E-3</v>
      </c>
      <c r="I5" s="937">
        <v>-1.9999999999999879E-3</v>
      </c>
      <c r="J5" s="938">
        <v>-1.9999999999999879E-3</v>
      </c>
    </row>
    <row r="6" spans="1:19">
      <c r="B6" s="939" t="s">
        <v>218</v>
      </c>
      <c r="C6" s="940">
        <v>-1.0000000000000009E-3</v>
      </c>
      <c r="D6" s="941">
        <v>-1.0000000000000009E-3</v>
      </c>
      <c r="E6" s="941">
        <v>-1.0000000000000009E-3</v>
      </c>
      <c r="F6" s="941">
        <v>-1.0000000000000009E-3</v>
      </c>
      <c r="G6" s="941">
        <v>-1.0000000000000009E-3</v>
      </c>
      <c r="H6" s="941">
        <v>-1.0000000000000009E-3</v>
      </c>
      <c r="I6" s="942">
        <v>-2.0000000000000018E-3</v>
      </c>
      <c r="J6" s="943">
        <v>-2.0000000000000018E-3</v>
      </c>
      <c r="S6" s="439">
        <f>S5</f>
        <v>0</v>
      </c>
    </row>
    <row r="7" spans="1:19">
      <c r="B7" s="944" t="s">
        <v>219</v>
      </c>
      <c r="C7" s="935">
        <v>-1.0000000000000009E-3</v>
      </c>
      <c r="D7" s="945">
        <v>-1.0000000000000009E-3</v>
      </c>
      <c r="E7" s="945">
        <v>-1.0000000000000009E-3</v>
      </c>
      <c r="F7" s="945">
        <v>-1.0000000000000009E-3</v>
      </c>
      <c r="G7" s="945">
        <v>0</v>
      </c>
      <c r="H7" s="945">
        <v>-1.0000000000000009E-3</v>
      </c>
      <c r="I7" s="946">
        <v>-2.0000000000000018E-3</v>
      </c>
      <c r="J7" s="947">
        <v>-2.0000000000000018E-3</v>
      </c>
    </row>
    <row r="8" spans="1:19" ht="16.5" thickBot="1">
      <c r="B8" s="948" t="s">
        <v>220</v>
      </c>
      <c r="C8" s="949">
        <v>-1.0000000000000009E-3</v>
      </c>
      <c r="D8" s="950">
        <v>-1.0000000000000009E-3</v>
      </c>
      <c r="E8" s="950">
        <v>-2.0000000000000018E-3</v>
      </c>
      <c r="F8" s="950">
        <v>-1.0000000000000009E-3</v>
      </c>
      <c r="G8" s="950">
        <v>0</v>
      </c>
      <c r="H8" s="950">
        <v>-1.0000000000000009E-3</v>
      </c>
      <c r="I8" s="951">
        <v>-2.0000000000000018E-3</v>
      </c>
      <c r="J8" s="952">
        <v>-2.0000000000000018E-3</v>
      </c>
    </row>
    <row r="9" spans="1:19">
      <c r="B9" s="443"/>
      <c r="C9" s="444"/>
      <c r="D9" s="444"/>
      <c r="E9" s="444"/>
      <c r="F9" s="444"/>
      <c r="G9" s="444"/>
      <c r="H9" s="444"/>
      <c r="I9" s="444"/>
      <c r="J9" s="444"/>
    </row>
    <row r="10" spans="1:19" ht="16.5" thickBot="1">
      <c r="B10" s="440" t="s">
        <v>323</v>
      </c>
      <c r="C10" s="440"/>
      <c r="D10" s="441"/>
      <c r="E10" s="441"/>
      <c r="F10" s="441"/>
      <c r="G10" s="441"/>
      <c r="H10" s="441"/>
      <c r="I10" s="441"/>
      <c r="J10" s="441"/>
    </row>
    <row r="11" spans="1:19" ht="16.5" thickBot="1">
      <c r="B11" s="929" t="s">
        <v>216</v>
      </c>
      <c r="C11" s="953">
        <v>2017</v>
      </c>
      <c r="D11" s="954">
        <v>2020</v>
      </c>
      <c r="E11" s="954">
        <v>2025</v>
      </c>
      <c r="F11" s="954">
        <v>2030</v>
      </c>
      <c r="G11" s="954">
        <v>2040</v>
      </c>
      <c r="H11" s="954">
        <v>2050</v>
      </c>
      <c r="I11" s="955">
        <v>2060</v>
      </c>
      <c r="J11" s="956">
        <v>2070</v>
      </c>
    </row>
    <row r="12" spans="1:19">
      <c r="B12" s="957" t="s">
        <v>217</v>
      </c>
      <c r="C12" s="958">
        <v>0</v>
      </c>
      <c r="D12" s="959">
        <v>-1.0000000000000009E-3</v>
      </c>
      <c r="E12" s="959">
        <v>-1.0000000000000009E-3</v>
      </c>
      <c r="F12" s="959">
        <v>-1.0000000000000009E-3</v>
      </c>
      <c r="G12" s="959">
        <v>0</v>
      </c>
      <c r="H12" s="959">
        <v>-1.0000000000000009E-3</v>
      </c>
      <c r="I12" s="960">
        <v>-1.0000000000000009E-3</v>
      </c>
      <c r="J12" s="961">
        <v>-1.0000000000000009E-3</v>
      </c>
    </row>
    <row r="13" spans="1:19">
      <c r="B13" s="939" t="s">
        <v>218</v>
      </c>
      <c r="C13" s="940">
        <v>0</v>
      </c>
      <c r="D13" s="941">
        <v>-1.0000000000000009E-3</v>
      </c>
      <c r="E13" s="941">
        <v>-1.0000000000000009E-3</v>
      </c>
      <c r="F13" s="941">
        <v>-1.0000000000000009E-3</v>
      </c>
      <c r="G13" s="941">
        <v>0</v>
      </c>
      <c r="H13" s="941">
        <v>-1.0000000000000009E-3</v>
      </c>
      <c r="I13" s="942">
        <v>-1.0000000000000009E-3</v>
      </c>
      <c r="J13" s="943">
        <v>0</v>
      </c>
    </row>
    <row r="14" spans="1:19">
      <c r="B14" s="442" t="s">
        <v>219</v>
      </c>
      <c r="C14" s="446">
        <v>0</v>
      </c>
      <c r="D14" s="447">
        <v>-1.0000000000000009E-3</v>
      </c>
      <c r="E14" s="447">
        <v>-1.0000000000000009E-3</v>
      </c>
      <c r="F14" s="447">
        <v>-1.0000000000000009E-3</v>
      </c>
      <c r="G14" s="447">
        <v>0</v>
      </c>
      <c r="H14" s="447">
        <v>0</v>
      </c>
      <c r="I14" s="962">
        <v>0</v>
      </c>
      <c r="J14" s="448">
        <v>-1.0000000000000009E-3</v>
      </c>
    </row>
    <row r="15" spans="1:19" ht="16.5" thickBot="1">
      <c r="B15" s="948" t="s">
        <v>220</v>
      </c>
      <c r="C15" s="949">
        <v>0</v>
      </c>
      <c r="D15" s="950">
        <v>-1.0000000000000009E-3</v>
      </c>
      <c r="E15" s="950">
        <v>-1.0000000000000009E-3</v>
      </c>
      <c r="F15" s="950">
        <v>-1.0000000000000009E-3</v>
      </c>
      <c r="G15" s="950">
        <v>0</v>
      </c>
      <c r="H15" s="950">
        <v>-1.0000000000000009E-3</v>
      </c>
      <c r="I15" s="951">
        <v>-1.0000000000000009E-3</v>
      </c>
      <c r="J15" s="952">
        <v>0</v>
      </c>
    </row>
    <row r="16" spans="1:19">
      <c r="B16" s="443"/>
      <c r="C16" s="444"/>
      <c r="D16" s="444"/>
      <c r="E16" s="444"/>
      <c r="F16" s="444"/>
      <c r="G16" s="444"/>
      <c r="H16" s="444"/>
      <c r="I16" s="444"/>
      <c r="J16" s="444"/>
    </row>
    <row r="17" spans="2:10" ht="16.5" thickBot="1">
      <c r="B17" s="440" t="s">
        <v>324</v>
      </c>
      <c r="C17" s="440"/>
      <c r="D17" s="441"/>
      <c r="E17" s="441"/>
      <c r="F17" s="441"/>
      <c r="G17" s="441"/>
      <c r="H17" s="441"/>
      <c r="I17" s="441"/>
      <c r="J17" s="441"/>
    </row>
    <row r="18" spans="2:10" ht="16.5" thickBot="1">
      <c r="B18" s="929" t="s">
        <v>216</v>
      </c>
      <c r="C18" s="953">
        <v>2017</v>
      </c>
      <c r="D18" s="954">
        <v>2020</v>
      </c>
      <c r="E18" s="954">
        <v>2025</v>
      </c>
      <c r="F18" s="954">
        <v>2030</v>
      </c>
      <c r="G18" s="954">
        <v>2040</v>
      </c>
      <c r="H18" s="954">
        <v>2050</v>
      </c>
      <c r="I18" s="955">
        <v>2060</v>
      </c>
      <c r="J18" s="956">
        <v>2070</v>
      </c>
    </row>
    <row r="19" spans="2:10">
      <c r="B19" s="957" t="s">
        <v>217</v>
      </c>
      <c r="C19" s="446">
        <v>1E-3</v>
      </c>
      <c r="D19" s="959">
        <v>1E-3</v>
      </c>
      <c r="E19" s="959">
        <v>0</v>
      </c>
      <c r="F19" s="959">
        <v>-1E-3</v>
      </c>
      <c r="G19" s="959">
        <v>0</v>
      </c>
      <c r="H19" s="959">
        <v>9.9999999999999915E-4</v>
      </c>
      <c r="I19" s="960">
        <v>1.0000000000000009E-3</v>
      </c>
      <c r="J19" s="961">
        <v>9.9999999999999915E-4</v>
      </c>
    </row>
    <row r="20" spans="2:10">
      <c r="B20" s="939" t="s">
        <v>218</v>
      </c>
      <c r="C20" s="940">
        <v>1E-3</v>
      </c>
      <c r="D20" s="941">
        <v>1E-3</v>
      </c>
      <c r="E20" s="941">
        <v>0</v>
      </c>
      <c r="F20" s="941">
        <v>0</v>
      </c>
      <c r="G20" s="941">
        <v>0</v>
      </c>
      <c r="H20" s="941">
        <v>1E-3</v>
      </c>
      <c r="I20" s="942">
        <v>0</v>
      </c>
      <c r="J20" s="943">
        <v>1E-3</v>
      </c>
    </row>
    <row r="21" spans="2:10">
      <c r="B21" s="442" t="s">
        <v>219</v>
      </c>
      <c r="C21" s="446">
        <v>1E-3</v>
      </c>
      <c r="D21" s="447">
        <v>1E-3</v>
      </c>
      <c r="E21" s="447">
        <v>0</v>
      </c>
      <c r="F21" s="447">
        <v>0</v>
      </c>
      <c r="G21" s="447">
        <v>0</v>
      </c>
      <c r="H21" s="447">
        <v>0</v>
      </c>
      <c r="I21" s="962">
        <v>0</v>
      </c>
      <c r="J21" s="448">
        <v>1E-3</v>
      </c>
    </row>
    <row r="22" spans="2:10" ht="16.5" thickBot="1">
      <c r="B22" s="948" t="s">
        <v>220</v>
      </c>
      <c r="C22" s="949">
        <v>1E-3</v>
      </c>
      <c r="D22" s="950">
        <v>1E-3</v>
      </c>
      <c r="E22" s="950">
        <v>1E-3</v>
      </c>
      <c r="F22" s="950">
        <v>0</v>
      </c>
      <c r="G22" s="950">
        <v>0</v>
      </c>
      <c r="H22" s="950">
        <v>0</v>
      </c>
      <c r="I22" s="951">
        <v>9.9999999999999915E-4</v>
      </c>
      <c r="J22" s="952">
        <v>2.0000000000000018E-3</v>
      </c>
    </row>
    <row r="23" spans="2:10">
      <c r="B23" s="441"/>
      <c r="C23" s="441"/>
      <c r="D23" s="441"/>
      <c r="E23" s="441"/>
      <c r="F23" s="441"/>
      <c r="G23" s="441"/>
      <c r="H23" s="441"/>
      <c r="I23" s="441"/>
      <c r="J23" s="441"/>
    </row>
  </sheetData>
  <mergeCells count="1">
    <mergeCell ref="A1:M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51</vt:i4>
      </vt:variant>
    </vt:vector>
  </HeadingPairs>
  <TitlesOfParts>
    <vt:vector size="51" baseType="lpstr">
      <vt:lpstr>Fig 2.1</vt:lpstr>
      <vt:lpstr>Fig 2.2</vt:lpstr>
      <vt:lpstr>Fig 2.3</vt:lpstr>
      <vt:lpstr>Fig 2.4</vt:lpstr>
      <vt:lpstr>Fig 2.5</vt:lpstr>
      <vt:lpstr>Fig 2.6</vt:lpstr>
      <vt:lpstr>Fig 2.7</vt:lpstr>
      <vt:lpstr>Fig 2.8</vt:lpstr>
      <vt:lpstr>Tab 2.9</vt:lpstr>
      <vt:lpstr>Tab 2.10</vt:lpstr>
      <vt:lpstr>Fig 2.11</vt:lpstr>
      <vt:lpstr>Fig 2.12</vt:lpstr>
      <vt:lpstr>Fig 2.13</vt:lpstr>
      <vt:lpstr>Fig 2.14</vt:lpstr>
      <vt:lpstr>Fig 2.15</vt:lpstr>
      <vt:lpstr>Tab 2.16</vt:lpstr>
      <vt:lpstr>Tab 2.17</vt:lpstr>
      <vt:lpstr>Fig 2.18</vt:lpstr>
      <vt:lpstr>Fig 2.19</vt:lpstr>
      <vt:lpstr>Fig 2.20</vt:lpstr>
      <vt:lpstr>Fig 2.21</vt:lpstr>
      <vt:lpstr>Fig 2.22</vt:lpstr>
      <vt:lpstr>Fig 2.23</vt:lpstr>
      <vt:lpstr>Fig 2.24</vt:lpstr>
      <vt:lpstr>Fig 2.25</vt:lpstr>
      <vt:lpstr>Tab 2.26</vt:lpstr>
      <vt:lpstr>Fig 2.27</vt:lpstr>
      <vt:lpstr>Tab 2.28</vt:lpstr>
      <vt:lpstr>Fig 2.29</vt:lpstr>
      <vt:lpstr>Fig 2.30</vt:lpstr>
      <vt:lpstr>Fig 2.31</vt:lpstr>
      <vt:lpstr>Fig 2.32</vt:lpstr>
      <vt:lpstr>Fig 2.33</vt:lpstr>
      <vt:lpstr>Tab 2.34</vt:lpstr>
      <vt:lpstr>Fig 2.35</vt:lpstr>
      <vt:lpstr>Fig 2.36</vt:lpstr>
      <vt:lpstr>Fig 2.37</vt:lpstr>
      <vt:lpstr>Fig 2.38</vt:lpstr>
      <vt:lpstr>Fig 2.39</vt:lpstr>
      <vt:lpstr>Fig 2.40</vt:lpstr>
      <vt:lpstr>Fig 2.41</vt:lpstr>
      <vt:lpstr>Fig 2.42</vt:lpstr>
      <vt:lpstr>Fig 2.43</vt:lpstr>
      <vt:lpstr>Fig 2.44</vt:lpstr>
      <vt:lpstr>Fig 2.45</vt:lpstr>
      <vt:lpstr>Fig 2.46</vt:lpstr>
      <vt:lpstr>Fig 2.47</vt:lpstr>
      <vt:lpstr>Fig 2.48</vt:lpstr>
      <vt:lpstr>Fig 2.49</vt:lpstr>
      <vt:lpstr>Fig 2.50</vt:lpstr>
      <vt:lpstr>Fig 2.51</vt:lpstr>
    </vt:vector>
  </TitlesOfParts>
  <Company>SPM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SPM</dc:creator>
  <cp:lastModifiedBy>Christophe ALBERT</cp:lastModifiedBy>
  <cp:lastPrinted>2017-06-08T06:27:12Z</cp:lastPrinted>
  <dcterms:created xsi:type="dcterms:W3CDTF">2016-05-31T14:47:35Z</dcterms:created>
  <dcterms:modified xsi:type="dcterms:W3CDTF">2018-06-13T15:55:53Z</dcterms:modified>
</cp:coreProperties>
</file>